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nenriquez\OneDrive - Atkore International\Documents\Work\Agent Portal\TICK\148542 - Mechanical Resources Page\"/>
    </mc:Choice>
  </mc:AlternateContent>
  <xr:revisionPtr revIDLastSave="101" documentId="8_{7661264C-E1A5-49E0-A903-EF459B710554}" xr6:coauthVersionLast="44" xr6:coauthVersionMax="44" xr10:uidLastSave="{02B19565-8D57-4F89-8BBC-9D3B86BCF2AD}"/>
  <bookViews>
    <workbookView xWindow="48930" yWindow="-225" windowWidth="14400" windowHeight="7815" tabRatio="745" firstSheet="18" activeTab="19" xr2:uid="{00000000-000D-0000-FFFF-FFFF00000000}"/>
  </bookViews>
  <sheets>
    <sheet name="2009" sheetId="1" state="hidden" r:id="rId1"/>
    <sheet name="2009 Detail" sheetId="2" state="hidden" r:id="rId2"/>
    <sheet name="2010" sheetId="5" state="hidden" r:id="rId3"/>
    <sheet name="2010 Detail" sheetId="6" state="hidden" r:id="rId4"/>
    <sheet name="2011" sheetId="3" state="hidden" r:id="rId5"/>
    <sheet name="2011 Detail" sheetId="4" state="hidden" r:id="rId6"/>
    <sheet name="2012" sheetId="7" state="hidden" r:id="rId7"/>
    <sheet name="2012 Detail" sheetId="8" state="hidden" r:id="rId8"/>
    <sheet name="2013" sheetId="9" state="hidden" r:id="rId9"/>
    <sheet name="2013 Detail" sheetId="10" state="hidden" r:id="rId10"/>
    <sheet name="2014" sheetId="11" state="hidden" r:id="rId11"/>
    <sheet name="2014 Detail" sheetId="12" state="hidden" r:id="rId12"/>
    <sheet name="2015" sheetId="13" state="hidden" r:id="rId13"/>
    <sheet name="2015 Detail" sheetId="14" state="hidden" r:id="rId14"/>
    <sheet name="2016" sheetId="15" state="hidden" r:id="rId15"/>
    <sheet name="2016 Detail" sheetId="16" state="hidden" r:id="rId16"/>
    <sheet name="2017" sheetId="17" state="hidden" r:id="rId17"/>
    <sheet name="2018" sheetId="20" state="hidden" r:id="rId18"/>
    <sheet name="2019" sheetId="21" r:id="rId19"/>
    <sheet name="2020" sheetId="22" r:id="rId20"/>
    <sheet name="2017 Detail" sheetId="18" state="hidden" r:id="rId21"/>
  </sheets>
  <definedNames>
    <definedName name="_xlnm.Print_Area" localSheetId="0">'2009'!$A$1:$W$67</definedName>
    <definedName name="_xlnm.Print_Area" localSheetId="1">'2009 Detail'!$A$1:$K$30</definedName>
    <definedName name="_xlnm.Print_Area" localSheetId="8">'2013'!$A$1:$Y$70</definedName>
    <definedName name="_xlnm.Print_Area" localSheetId="10">'2014'!$A$1:$Y$68</definedName>
    <definedName name="_xlnm.Print_Area" localSheetId="11">'2014 Detail'!$A$1:$L$32</definedName>
    <definedName name="_xlnm.Print_Area" localSheetId="12">'2015'!$A$1:$X$69</definedName>
    <definedName name="_xlnm.Print_Area" localSheetId="13">'2015 Detail'!$O$1:$Y$25</definedName>
    <definedName name="_xlnm.Print_Area" localSheetId="14">'2016'!$A$1:$Y$71</definedName>
    <definedName name="_xlnm.Print_Area" localSheetId="15">'2016 Detail'!$P$1:$Y$24</definedName>
    <definedName name="_xlnm.Print_Area" localSheetId="16">'2017'!$A$1:$W$71</definedName>
    <definedName name="_xlnm.Print_Area" localSheetId="20">'2017 Detail'!$M$1:$V$24</definedName>
    <definedName name="_xlnm.Print_Area" localSheetId="17">'2018'!$A$1:$W$70</definedName>
    <definedName name="_xlnm.Print_Area" localSheetId="18">'2019'!$A$1:$W$70</definedName>
    <definedName name="_xlnm.Print_Area" localSheetId="19">'2020'!$A$1:$W$69</definedName>
    <definedName name="_xlnm.Print_Area">'2009 Detail'!$A$1:$L$31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22" l="1"/>
  <c r="S60" i="22" l="1"/>
  <c r="S58" i="22"/>
  <c r="H14" i="22"/>
  <c r="G14" i="22"/>
  <c r="F14" i="22"/>
  <c r="I12" i="22"/>
  <c r="S22" i="22"/>
  <c r="I22" i="22"/>
  <c r="Q15" i="22"/>
  <c r="I30" i="22"/>
  <c r="S30" i="22"/>
  <c r="S42" i="22"/>
  <c r="I42" i="22"/>
  <c r="I51" i="22"/>
  <c r="S51" i="22"/>
  <c r="I59" i="22"/>
  <c r="H42" i="22"/>
  <c r="E20" i="22" l="1"/>
  <c r="F20" i="22" s="1"/>
  <c r="G20" i="22" s="1"/>
  <c r="H20" i="22" s="1"/>
  <c r="D21" i="22"/>
  <c r="E21" i="22"/>
  <c r="F21" i="22" s="1"/>
  <c r="G21" i="22" s="1"/>
  <c r="H21" i="22" s="1"/>
  <c r="I21" i="22" s="1"/>
  <c r="J21" i="22" s="1"/>
  <c r="D22" i="22" s="1"/>
  <c r="E22" i="22" s="1"/>
  <c r="F22" i="22" s="1"/>
  <c r="G22" i="22" s="1"/>
  <c r="H22" i="22" s="1"/>
  <c r="J22" i="22" s="1"/>
  <c r="D23" i="22" s="1"/>
  <c r="E23" i="22" s="1"/>
  <c r="F23" i="22" s="1"/>
  <c r="N58" i="22"/>
  <c r="O58" i="22"/>
  <c r="F29" i="22"/>
  <c r="G29" i="22" s="1"/>
  <c r="H29" i="22" s="1"/>
  <c r="I29" i="22" s="1"/>
  <c r="J29" i="22" s="1"/>
  <c r="D30" i="22" s="1"/>
  <c r="E30" i="22" s="1"/>
  <c r="F30" i="22" s="1"/>
  <c r="G30" i="22" s="1"/>
  <c r="H30" i="22" s="1"/>
  <c r="J30" i="22" s="1"/>
  <c r="D31" i="22" s="1"/>
  <c r="E31" i="22" s="1"/>
  <c r="F31" i="22" s="1"/>
  <c r="G31" i="22" s="1"/>
  <c r="H31" i="22" s="1"/>
  <c r="I31" i="22" s="1"/>
  <c r="J31" i="22" s="1"/>
  <c r="D32" i="22" s="1"/>
  <c r="E32" i="22" s="1"/>
  <c r="F32" i="22" s="1"/>
  <c r="G32" i="22" s="1"/>
  <c r="H32" i="22" s="1"/>
  <c r="I32" i="22" s="1"/>
  <c r="J40" i="22" s="1"/>
  <c r="D41" i="22" s="1"/>
  <c r="E41" i="22" s="1"/>
  <c r="F41" i="22" s="1"/>
  <c r="W60" i="22"/>
  <c r="A60" i="22"/>
  <c r="R58" i="22"/>
  <c r="T58" i="22"/>
  <c r="N59" i="22" s="1"/>
  <c r="O59" i="22" s="1"/>
  <c r="P59" i="22" s="1"/>
  <c r="Q59" i="22" s="1"/>
  <c r="R59" i="22" s="1"/>
  <c r="F58" i="22"/>
  <c r="G58" i="22"/>
  <c r="H58" i="22"/>
  <c r="I58" i="22" s="1"/>
  <c r="J58" i="22" s="1"/>
  <c r="D59" i="22" s="1"/>
  <c r="E59" i="22" s="1"/>
  <c r="F59" i="22" s="1"/>
  <c r="G59" i="22" s="1"/>
  <c r="H59" i="22" s="1"/>
  <c r="J59" i="22" s="1"/>
  <c r="D60" i="22" s="1"/>
  <c r="E60" i="22" s="1"/>
  <c r="F60" i="22" s="1"/>
  <c r="G60" i="22" s="1"/>
  <c r="H60" i="22" s="1"/>
  <c r="I60" i="22" s="1"/>
  <c r="J60" i="22" s="1"/>
  <c r="D61" i="22" s="1"/>
  <c r="E61" i="22" s="1"/>
  <c r="F61" i="22" s="1"/>
  <c r="W51" i="22"/>
  <c r="A51" i="22"/>
  <c r="O50" i="22"/>
  <c r="P50" i="22" s="1"/>
  <c r="Q50" i="22" s="1"/>
  <c r="R50" i="22" s="1"/>
  <c r="S50" i="22" s="1"/>
  <c r="T50" i="22" s="1"/>
  <c r="N51" i="22" s="1"/>
  <c r="O51" i="22" s="1"/>
  <c r="P51" i="22" s="1"/>
  <c r="Q51" i="22" s="1"/>
  <c r="R51" i="22" s="1"/>
  <c r="T51" i="22" s="1"/>
  <c r="N52" i="22" s="1"/>
  <c r="O52" i="22" s="1"/>
  <c r="P52" i="22" s="1"/>
  <c r="Q52" i="22" s="1"/>
  <c r="R52" i="22" s="1"/>
  <c r="S52" i="22" s="1"/>
  <c r="T52" i="22" s="1"/>
  <c r="N53" i="22" s="1"/>
  <c r="O53" i="22" s="1"/>
  <c r="P53" i="22" s="1"/>
  <c r="E50" i="22"/>
  <c r="F50" i="22" s="1"/>
  <c r="G50" i="22" s="1"/>
  <c r="H50" i="22" s="1"/>
  <c r="I50" i="22" s="1"/>
  <c r="J50" i="22" s="1"/>
  <c r="D51" i="22" s="1"/>
  <c r="E51" i="22" s="1"/>
  <c r="F51" i="22" s="1"/>
  <c r="G51" i="22" s="1"/>
  <c r="H51" i="22" s="1"/>
  <c r="J51" i="22" s="1"/>
  <c r="D52" i="22" s="1"/>
  <c r="E52" i="22" s="1"/>
  <c r="F52" i="22" s="1"/>
  <c r="G52" i="22" s="1"/>
  <c r="H52" i="22" s="1"/>
  <c r="I52" i="22" s="1"/>
  <c r="J52" i="22" s="1"/>
  <c r="D53" i="22" s="1"/>
  <c r="E53" i="22" s="1"/>
  <c r="F53" i="22" s="1"/>
  <c r="S41" i="22"/>
  <c r="T41" i="22"/>
  <c r="N42" i="22"/>
  <c r="O42" i="22" s="1"/>
  <c r="P42" i="22" s="1"/>
  <c r="Q42" i="22" s="1"/>
  <c r="R42" i="22" s="1"/>
  <c r="T42" i="22" s="1"/>
  <c r="N43" i="22" s="1"/>
  <c r="O43" i="22" s="1"/>
  <c r="P43" i="22" s="1"/>
  <c r="Q43" i="22" s="1"/>
  <c r="R43" i="22" s="1"/>
  <c r="S43" i="22" s="1"/>
  <c r="T43" i="22" s="1"/>
  <c r="N44" i="22" s="1"/>
  <c r="O44" i="22" s="1"/>
  <c r="P44" i="22" s="1"/>
  <c r="N41" i="22"/>
  <c r="I41" i="22"/>
  <c r="J41" i="22" s="1"/>
  <c r="D42" i="22" s="1"/>
  <c r="E42" i="22" s="1"/>
  <c r="F42" i="22" s="1"/>
  <c r="G42" i="22" s="1"/>
  <c r="J42" i="22" s="1"/>
  <c r="D43" i="22" s="1"/>
  <c r="E43" i="22" s="1"/>
  <c r="F43" i="22" s="1"/>
  <c r="G43" i="22" s="1"/>
  <c r="H43" i="22" s="1"/>
  <c r="I43" i="22" s="1"/>
  <c r="J43" i="22" s="1"/>
  <c r="D44" i="22" s="1"/>
  <c r="W31" i="22"/>
  <c r="N29" i="22"/>
  <c r="Q29" i="22"/>
  <c r="R29" i="22" s="1"/>
  <c r="S29" i="22" s="1"/>
  <c r="T29" i="22" s="1"/>
  <c r="N30" i="22" s="1"/>
  <c r="O30" i="22" s="1"/>
  <c r="P30" i="22" s="1"/>
  <c r="Q30" i="22" s="1"/>
  <c r="R30" i="22" s="1"/>
  <c r="T30" i="22" s="1"/>
  <c r="N31" i="22" s="1"/>
  <c r="O31" i="22" s="1"/>
  <c r="P31" i="22" s="1"/>
  <c r="Q31" i="22" s="1"/>
  <c r="R31" i="22" s="1"/>
  <c r="S31" i="22" s="1"/>
  <c r="T31" i="22" s="1"/>
  <c r="N32" i="22" s="1"/>
  <c r="O32" i="22" s="1"/>
  <c r="P32" i="22" s="1"/>
  <c r="W22" i="22"/>
  <c r="A22" i="22"/>
  <c r="N21" i="22"/>
  <c r="O21" i="22"/>
  <c r="P21" i="22"/>
  <c r="Q21" i="22"/>
  <c r="R21" i="22" s="1"/>
  <c r="S21" i="22" s="1"/>
  <c r="T21" i="22" s="1"/>
  <c r="N22" i="22" s="1"/>
  <c r="O22" i="22" s="1"/>
  <c r="P22" i="22" s="1"/>
  <c r="Q22" i="22" s="1"/>
  <c r="R22" i="22" s="1"/>
  <c r="T22" i="22" s="1"/>
  <c r="N23" i="22" s="1"/>
  <c r="O23" i="22" s="1"/>
  <c r="P23" i="22" s="1"/>
  <c r="Q23" i="22" s="1"/>
  <c r="R23" i="22" s="1"/>
  <c r="S23" i="22" s="1"/>
  <c r="T23" i="22" s="1"/>
  <c r="N24" i="22" s="1"/>
  <c r="O24" i="22" s="1"/>
  <c r="P24" i="22" s="1"/>
  <c r="W14" i="22"/>
  <c r="A14" i="22"/>
  <c r="T12" i="22"/>
  <c r="N13" i="22" s="1"/>
  <c r="O13" i="22" s="1"/>
  <c r="P13" i="22" s="1"/>
  <c r="Q13" i="22" s="1"/>
  <c r="R13" i="22" s="1"/>
  <c r="S13" i="22" s="1"/>
  <c r="T13" i="22" s="1"/>
  <c r="N14" i="22" s="1"/>
  <c r="O14" i="22" s="1"/>
  <c r="P14" i="22" s="1"/>
  <c r="Q14" i="22" s="1"/>
  <c r="R14" i="22" s="1"/>
  <c r="S14" i="22" s="1"/>
  <c r="T14" i="22" s="1"/>
  <c r="N15" i="22" s="1"/>
  <c r="O15" i="22" s="1"/>
  <c r="P15" i="22" s="1"/>
  <c r="R15" i="22" s="1"/>
  <c r="S15" i="22" s="1"/>
  <c r="T19" i="22" s="1"/>
  <c r="N20" i="22" s="1"/>
  <c r="O20" i="22" s="1"/>
  <c r="P20" i="22" s="1"/>
  <c r="Q20" i="22" s="1"/>
  <c r="F11" i="22"/>
  <c r="G11" i="22" s="1"/>
  <c r="H11" i="22" s="1"/>
  <c r="I11" i="22" s="1"/>
  <c r="J11" i="22" s="1"/>
  <c r="D12" i="22" s="1"/>
  <c r="E12" i="22" s="1"/>
  <c r="F12" i="22" s="1"/>
  <c r="G12" i="22" s="1"/>
  <c r="H12" i="22" s="1"/>
  <c r="J12" i="22" s="1"/>
  <c r="D13" i="22" s="1"/>
  <c r="E13" i="22" s="1"/>
  <c r="F13" i="22" s="1"/>
  <c r="G13" i="22" s="1"/>
  <c r="H13" i="22" s="1"/>
  <c r="I13" i="22" s="1"/>
  <c r="J13" i="22" s="1"/>
  <c r="D14" i="22" s="1"/>
  <c r="E14" i="22" s="1"/>
  <c r="J19" i="21"/>
  <c r="N41" i="21"/>
  <c r="N12" i="21"/>
  <c r="F11" i="21"/>
  <c r="G11" i="21"/>
  <c r="H11" i="21"/>
  <c r="I11" i="21"/>
  <c r="J11" i="21"/>
  <c r="D12" i="21"/>
  <c r="E12" i="21"/>
  <c r="F12" i="21"/>
  <c r="G12" i="21"/>
  <c r="H12" i="21"/>
  <c r="I12" i="21"/>
  <c r="J12" i="21"/>
  <c r="D13" i="21"/>
  <c r="E13" i="21"/>
  <c r="F13" i="21"/>
  <c r="G13" i="21"/>
  <c r="H13" i="21"/>
  <c r="I13" i="21"/>
  <c r="J13" i="21"/>
  <c r="D14" i="21"/>
  <c r="E14" i="21"/>
  <c r="F14" i="21"/>
  <c r="G14" i="21"/>
  <c r="H14" i="21"/>
  <c r="I14" i="21"/>
  <c r="AV60" i="21"/>
  <c r="Z60" i="21"/>
  <c r="W60" i="21"/>
  <c r="A60" i="21"/>
  <c r="AM58" i="21"/>
  <c r="AN58" i="21"/>
  <c r="AO58" i="21"/>
  <c r="AP58" i="21"/>
  <c r="AQ58" i="21"/>
  <c r="AR58" i="21"/>
  <c r="AS58" i="21"/>
  <c r="AM59" i="21"/>
  <c r="AN59" i="21"/>
  <c r="AO59" i="21"/>
  <c r="AP59" i="21"/>
  <c r="AQ59" i="21"/>
  <c r="AR59" i="21"/>
  <c r="AS59" i="21"/>
  <c r="AM60" i="21"/>
  <c r="AN60" i="21"/>
  <c r="AO60" i="21"/>
  <c r="AP60" i="21"/>
  <c r="AQ60" i="21"/>
  <c r="AR60" i="21"/>
  <c r="AS60" i="21"/>
  <c r="AM61" i="21"/>
  <c r="AN61" i="21"/>
  <c r="AO61" i="21"/>
  <c r="AP61" i="21"/>
  <c r="AQ61" i="21"/>
  <c r="AR61" i="21"/>
  <c r="P58" i="21"/>
  <c r="Q58" i="21"/>
  <c r="R58" i="21"/>
  <c r="S58" i="21"/>
  <c r="T58" i="21"/>
  <c r="N59" i="21"/>
  <c r="O59" i="21"/>
  <c r="P59" i="21"/>
  <c r="Q59" i="21"/>
  <c r="R59" i="21"/>
  <c r="S59" i="21"/>
  <c r="T59" i="21"/>
  <c r="N60" i="21"/>
  <c r="O60" i="21"/>
  <c r="P60" i="21"/>
  <c r="Q60" i="21"/>
  <c r="R60" i="21"/>
  <c r="S60" i="21"/>
  <c r="T60" i="21"/>
  <c r="N61" i="21"/>
  <c r="O61" i="21"/>
  <c r="P61" i="21"/>
  <c r="Q61" i="21"/>
  <c r="R61" i="21"/>
  <c r="S61" i="21"/>
  <c r="T61" i="21"/>
  <c r="N62" i="21"/>
  <c r="O62" i="21"/>
  <c r="D58" i="21"/>
  <c r="E58" i="21"/>
  <c r="F58" i="21"/>
  <c r="G58" i="21"/>
  <c r="H58" i="21"/>
  <c r="I58" i="21"/>
  <c r="J58" i="21"/>
  <c r="D59" i="21"/>
  <c r="E59" i="21"/>
  <c r="F59" i="21"/>
  <c r="G59" i="21"/>
  <c r="H59" i="21"/>
  <c r="I59" i="21"/>
  <c r="J59" i="21"/>
  <c r="D60" i="21"/>
  <c r="E60" i="21"/>
  <c r="F60" i="21"/>
  <c r="G60" i="21"/>
  <c r="H60" i="21"/>
  <c r="I60" i="21"/>
  <c r="J60" i="21"/>
  <c r="D61" i="21"/>
  <c r="E61" i="21"/>
  <c r="F61" i="21"/>
  <c r="G61" i="21"/>
  <c r="H61" i="21"/>
  <c r="I61" i="21"/>
  <c r="AI57" i="21"/>
  <c r="AC58" i="21"/>
  <c r="AD58" i="21"/>
  <c r="AE58" i="21"/>
  <c r="AF58" i="21"/>
  <c r="AG58" i="21"/>
  <c r="AH58" i="21"/>
  <c r="AI58" i="21"/>
  <c r="AC59" i="21"/>
  <c r="AD59" i="21"/>
  <c r="AE59" i="21"/>
  <c r="AF59" i="21"/>
  <c r="AG59" i="21"/>
  <c r="AH59" i="21"/>
  <c r="AI59" i="21"/>
  <c r="AC60" i="21"/>
  <c r="AD60" i="21"/>
  <c r="AE60" i="21"/>
  <c r="AF60" i="21"/>
  <c r="AG60" i="21"/>
  <c r="AH60" i="21"/>
  <c r="AI60" i="21"/>
  <c r="AC61" i="21"/>
  <c r="AD61" i="21"/>
  <c r="AE61" i="21"/>
  <c r="AF61" i="21"/>
  <c r="AG61" i="21"/>
  <c r="AH61" i="21"/>
  <c r="AV51" i="21"/>
  <c r="Z51" i="21"/>
  <c r="W51" i="21"/>
  <c r="A51" i="21"/>
  <c r="AR49" i="21"/>
  <c r="AS49" i="21"/>
  <c r="AM50" i="21"/>
  <c r="AN50" i="21"/>
  <c r="AO50" i="21"/>
  <c r="AP50" i="21"/>
  <c r="AQ50" i="21"/>
  <c r="AR50" i="21"/>
  <c r="AS50" i="21"/>
  <c r="AM51" i="21"/>
  <c r="AN51" i="21"/>
  <c r="AO51" i="21"/>
  <c r="AP51" i="21"/>
  <c r="AQ51" i="21"/>
  <c r="AR51" i="21"/>
  <c r="AS51" i="21"/>
  <c r="AM52" i="21"/>
  <c r="AN52" i="21"/>
  <c r="AO52" i="21"/>
  <c r="AP52" i="21"/>
  <c r="AQ52" i="21"/>
  <c r="AR52" i="21"/>
  <c r="AS52" i="21"/>
  <c r="AM53" i="21"/>
  <c r="AN53" i="21"/>
  <c r="AO53" i="21"/>
  <c r="AP53" i="21"/>
  <c r="AQ53" i="21"/>
  <c r="AR53" i="21"/>
  <c r="AI49" i="21"/>
  <c r="AC50" i="21"/>
  <c r="AD50" i="21"/>
  <c r="AE50" i="21"/>
  <c r="AF50" i="21"/>
  <c r="AG50" i="21"/>
  <c r="AH50" i="21"/>
  <c r="AI50" i="21"/>
  <c r="AC51" i="21"/>
  <c r="AD51" i="21"/>
  <c r="AE51" i="21"/>
  <c r="AF51" i="21"/>
  <c r="AG51" i="21"/>
  <c r="AH51" i="21"/>
  <c r="AI51" i="21"/>
  <c r="AC52" i="21"/>
  <c r="AD52" i="21"/>
  <c r="AE52" i="21"/>
  <c r="AF52" i="21"/>
  <c r="AG52" i="21"/>
  <c r="AH52" i="21"/>
  <c r="AI52" i="21"/>
  <c r="AC53" i="21"/>
  <c r="AD53" i="21"/>
  <c r="AE53" i="21"/>
  <c r="AF53" i="21"/>
  <c r="T49" i="21"/>
  <c r="N50" i="21"/>
  <c r="O50" i="21"/>
  <c r="P50" i="21"/>
  <c r="Q50" i="21"/>
  <c r="R50" i="21"/>
  <c r="S50" i="21"/>
  <c r="T50" i="21"/>
  <c r="N51" i="21"/>
  <c r="O51" i="21"/>
  <c r="P51" i="21"/>
  <c r="Q51" i="21"/>
  <c r="R51" i="21"/>
  <c r="S51" i="21"/>
  <c r="T51" i="21"/>
  <c r="N52" i="21"/>
  <c r="O52" i="21"/>
  <c r="P52" i="21"/>
  <c r="Q52" i="21"/>
  <c r="R52" i="21"/>
  <c r="S52" i="21"/>
  <c r="T52" i="21"/>
  <c r="N53" i="21"/>
  <c r="O53" i="21"/>
  <c r="P53" i="21"/>
  <c r="Q53" i="21"/>
  <c r="R53" i="21"/>
  <c r="S53" i="21"/>
  <c r="D50" i="21"/>
  <c r="E50" i="21"/>
  <c r="F50" i="21"/>
  <c r="G50" i="21"/>
  <c r="H50" i="21"/>
  <c r="I50" i="21"/>
  <c r="J50" i="21"/>
  <c r="D51" i="21"/>
  <c r="E51" i="21"/>
  <c r="F51" i="21"/>
  <c r="G51" i="21"/>
  <c r="H51" i="21"/>
  <c r="I51" i="21"/>
  <c r="J51" i="21"/>
  <c r="D52" i="21"/>
  <c r="E52" i="21"/>
  <c r="F52" i="21"/>
  <c r="G52" i="21"/>
  <c r="H52" i="21"/>
  <c r="I52" i="21"/>
  <c r="J52" i="21"/>
  <c r="D53" i="21"/>
  <c r="E53" i="21"/>
  <c r="F53" i="21"/>
  <c r="G53" i="21"/>
  <c r="H53" i="21"/>
  <c r="AV43" i="21"/>
  <c r="Z43" i="21"/>
  <c r="A43" i="21"/>
  <c r="AO41" i="21"/>
  <c r="AP41" i="21"/>
  <c r="AQ41" i="21"/>
  <c r="AR41" i="21"/>
  <c r="AS41" i="21"/>
  <c r="AM42" i="21"/>
  <c r="AN42" i="21"/>
  <c r="AO42" i="21"/>
  <c r="AP42" i="21"/>
  <c r="AQ42" i="21"/>
  <c r="AR42" i="21"/>
  <c r="AS42" i="21"/>
  <c r="AM43" i="21"/>
  <c r="AN43" i="21"/>
  <c r="AO43" i="21"/>
  <c r="AP43" i="21"/>
  <c r="AQ43" i="21"/>
  <c r="AR43" i="21"/>
  <c r="AS43" i="21"/>
  <c r="AM44" i="21"/>
  <c r="AN44" i="21"/>
  <c r="AO44" i="21"/>
  <c r="AP44" i="21"/>
  <c r="AQ44" i="21"/>
  <c r="AR44" i="21"/>
  <c r="AS48" i="21"/>
  <c r="AM49" i="21"/>
  <c r="AN49" i="21"/>
  <c r="AO49" i="21"/>
  <c r="AF41" i="21"/>
  <c r="AG41" i="21"/>
  <c r="AH41" i="21"/>
  <c r="AI41" i="21"/>
  <c r="AC42" i="21"/>
  <c r="AD42" i="21"/>
  <c r="AE42" i="21"/>
  <c r="AF42" i="21"/>
  <c r="AG42" i="21"/>
  <c r="AH42" i="21"/>
  <c r="AI42" i="21"/>
  <c r="AC43" i="21"/>
  <c r="AD43" i="21"/>
  <c r="AE43" i="21"/>
  <c r="AF43" i="21"/>
  <c r="AG43" i="21"/>
  <c r="AH43" i="21"/>
  <c r="AI43" i="21"/>
  <c r="AC44" i="21"/>
  <c r="AD44" i="21"/>
  <c r="AE44" i="21"/>
  <c r="AF44" i="21"/>
  <c r="AG44" i="21"/>
  <c r="AH44" i="21"/>
  <c r="AI48" i="21"/>
  <c r="AC49" i="21"/>
  <c r="AD49" i="21"/>
  <c r="AE49" i="21"/>
  <c r="AF49" i="21"/>
  <c r="Q41" i="21"/>
  <c r="R41" i="21"/>
  <c r="S41" i="21"/>
  <c r="T41" i="21"/>
  <c r="N42" i="21"/>
  <c r="O42" i="21"/>
  <c r="P42" i="21"/>
  <c r="Q42" i="21"/>
  <c r="R42" i="21"/>
  <c r="S42" i="21"/>
  <c r="T42" i="21"/>
  <c r="N43" i="21"/>
  <c r="O43" i="21"/>
  <c r="P43" i="21"/>
  <c r="Q43" i="21"/>
  <c r="R43" i="21"/>
  <c r="S43" i="21"/>
  <c r="T43" i="21"/>
  <c r="N44" i="21"/>
  <c r="O44" i="21"/>
  <c r="P44" i="21"/>
  <c r="Q44" i="21"/>
  <c r="R44" i="21"/>
  <c r="S44" i="21"/>
  <c r="T48" i="21"/>
  <c r="N49" i="21"/>
  <c r="O49" i="21"/>
  <c r="P49" i="21"/>
  <c r="Q49" i="21"/>
  <c r="H41" i="21"/>
  <c r="I41" i="21"/>
  <c r="J41" i="21"/>
  <c r="D42" i="21"/>
  <c r="E42" i="21"/>
  <c r="F42" i="21"/>
  <c r="G42" i="21"/>
  <c r="H42" i="21"/>
  <c r="I42" i="21"/>
  <c r="J42" i="21"/>
  <c r="D43" i="21"/>
  <c r="E43" i="21"/>
  <c r="F43" i="21"/>
  <c r="G43" i="21"/>
  <c r="H43" i="21"/>
  <c r="I43" i="21"/>
  <c r="J43" i="21"/>
  <c r="D44" i="21"/>
  <c r="E44" i="21"/>
  <c r="F44" i="21"/>
  <c r="G44" i="21"/>
  <c r="H44" i="21"/>
  <c r="I44" i="21"/>
  <c r="J48" i="21"/>
  <c r="D49" i="21"/>
  <c r="E49" i="21"/>
  <c r="F49" i="21"/>
  <c r="G49" i="21"/>
  <c r="H49" i="21"/>
  <c r="AV31" i="21"/>
  <c r="Z31" i="21"/>
  <c r="W31" i="21"/>
  <c r="AM29" i="21"/>
  <c r="AN29" i="21"/>
  <c r="AO29" i="21"/>
  <c r="AP29" i="21"/>
  <c r="AQ29" i="21"/>
  <c r="AR29" i="21"/>
  <c r="AS29" i="21"/>
  <c r="AM30" i="21"/>
  <c r="AN30" i="21"/>
  <c r="AO30" i="21"/>
  <c r="AP30" i="21"/>
  <c r="AQ30" i="21"/>
  <c r="AR30" i="21"/>
  <c r="AS30" i="21"/>
  <c r="AM31" i="21"/>
  <c r="AN31" i="21"/>
  <c r="AO31" i="21"/>
  <c r="AP31" i="21"/>
  <c r="AQ31" i="21"/>
  <c r="AR31" i="21"/>
  <c r="AS31" i="21"/>
  <c r="AM32" i="21"/>
  <c r="AN32" i="21"/>
  <c r="AO32" i="21"/>
  <c r="AP32" i="21"/>
  <c r="AQ32" i="21"/>
  <c r="AR32" i="21"/>
  <c r="AC29" i="21"/>
  <c r="AD29" i="21"/>
  <c r="AE29" i="21"/>
  <c r="AF29" i="21"/>
  <c r="AG29" i="21"/>
  <c r="AH29" i="21"/>
  <c r="AI29" i="21"/>
  <c r="AC30" i="21"/>
  <c r="AD30" i="21"/>
  <c r="AE30" i="21"/>
  <c r="AF30" i="21"/>
  <c r="AG30" i="21"/>
  <c r="AH30" i="21"/>
  <c r="AI30" i="21"/>
  <c r="AC31" i="21"/>
  <c r="AD31" i="21"/>
  <c r="AE31" i="21"/>
  <c r="AF31" i="21"/>
  <c r="AG31" i="21"/>
  <c r="AH31" i="21"/>
  <c r="AI31" i="21"/>
  <c r="AC32" i="21"/>
  <c r="AD32" i="21"/>
  <c r="AE32" i="21"/>
  <c r="AF32" i="21"/>
  <c r="AG32" i="21"/>
  <c r="AH32" i="21"/>
  <c r="AI40" i="21"/>
  <c r="AC41" i="21"/>
  <c r="N29" i="21"/>
  <c r="O29" i="21"/>
  <c r="P29" i="21"/>
  <c r="Q29" i="21"/>
  <c r="R29" i="21"/>
  <c r="S29" i="21"/>
  <c r="T29" i="21"/>
  <c r="N30" i="21"/>
  <c r="O30" i="21"/>
  <c r="P30" i="21"/>
  <c r="Q30" i="21"/>
  <c r="R30" i="21"/>
  <c r="S30" i="21"/>
  <c r="T30" i="21"/>
  <c r="N31" i="21"/>
  <c r="O31" i="21"/>
  <c r="P31" i="21"/>
  <c r="Q31" i="21"/>
  <c r="R31" i="21"/>
  <c r="S31" i="21"/>
  <c r="T31" i="21"/>
  <c r="N32" i="21"/>
  <c r="O32" i="21"/>
  <c r="P32" i="21"/>
  <c r="Q32" i="21"/>
  <c r="R32" i="21"/>
  <c r="S32" i="21"/>
  <c r="D29" i="21"/>
  <c r="E29" i="21"/>
  <c r="F29" i="21"/>
  <c r="G29" i="21"/>
  <c r="H29" i="21"/>
  <c r="I29" i="21"/>
  <c r="J29" i="21"/>
  <c r="D30" i="21"/>
  <c r="E30" i="21"/>
  <c r="F30" i="21"/>
  <c r="G30" i="21"/>
  <c r="H30" i="21"/>
  <c r="I30" i="21"/>
  <c r="J30" i="21"/>
  <c r="D31" i="21"/>
  <c r="E31" i="21"/>
  <c r="F31" i="21"/>
  <c r="G31" i="21"/>
  <c r="H31" i="21"/>
  <c r="I31" i="21"/>
  <c r="J31" i="21"/>
  <c r="D32" i="21"/>
  <c r="E32" i="21"/>
  <c r="F32" i="21"/>
  <c r="G32" i="21"/>
  <c r="H32" i="21"/>
  <c r="I32" i="21"/>
  <c r="J40" i="21"/>
  <c r="D41" i="21"/>
  <c r="E41" i="21"/>
  <c r="AV22" i="21"/>
  <c r="Z22" i="21"/>
  <c r="W22" i="21"/>
  <c r="A22" i="21"/>
  <c r="AQ20" i="21"/>
  <c r="AR20" i="21"/>
  <c r="AS20" i="21"/>
  <c r="AM21" i="21"/>
  <c r="AN21" i="21"/>
  <c r="AO21" i="21"/>
  <c r="AP21" i="21"/>
  <c r="AQ21" i="21"/>
  <c r="AR21" i="21"/>
  <c r="AS21" i="21"/>
  <c r="AM22" i="21"/>
  <c r="AN22" i="21"/>
  <c r="AO22" i="21"/>
  <c r="AP22" i="21"/>
  <c r="AQ22" i="21"/>
  <c r="AR22" i="21"/>
  <c r="AS22" i="21"/>
  <c r="AM23" i="21"/>
  <c r="AN23" i="21"/>
  <c r="AO23" i="21"/>
  <c r="AP23" i="21"/>
  <c r="AQ23" i="21"/>
  <c r="AR23" i="21"/>
  <c r="AS23" i="21"/>
  <c r="AM24" i="21"/>
  <c r="AN24" i="21"/>
  <c r="AO24" i="21"/>
  <c r="AP24" i="21"/>
  <c r="AQ24" i="21"/>
  <c r="AH20" i="21"/>
  <c r="AI20" i="21"/>
  <c r="AC21" i="21"/>
  <c r="AD21" i="21"/>
  <c r="AE21" i="21"/>
  <c r="AF21" i="21"/>
  <c r="AG21" i="21"/>
  <c r="AH21" i="21"/>
  <c r="AI21" i="21"/>
  <c r="AC22" i="21"/>
  <c r="AD22" i="21"/>
  <c r="AE22" i="21"/>
  <c r="AF22" i="21"/>
  <c r="AG22" i="21"/>
  <c r="AH22" i="21"/>
  <c r="AI22" i="21"/>
  <c r="AC23" i="21"/>
  <c r="AD23" i="21"/>
  <c r="AE23" i="21"/>
  <c r="AF23" i="21"/>
  <c r="AG23" i="21"/>
  <c r="AH23" i="21"/>
  <c r="AI23" i="21"/>
  <c r="AC24" i="21"/>
  <c r="AD24" i="21"/>
  <c r="AE24" i="21"/>
  <c r="AF24" i="21"/>
  <c r="AG24" i="21"/>
  <c r="S20" i="21"/>
  <c r="T20" i="21"/>
  <c r="N21" i="21"/>
  <c r="O21" i="21"/>
  <c r="P21" i="21"/>
  <c r="Q21" i="21"/>
  <c r="R21" i="21"/>
  <c r="S21" i="21"/>
  <c r="T21" i="21"/>
  <c r="N22" i="21"/>
  <c r="O22" i="21"/>
  <c r="P22" i="21"/>
  <c r="Q22" i="21"/>
  <c r="R22" i="21"/>
  <c r="S22" i="21"/>
  <c r="T22" i="21"/>
  <c r="N23" i="21"/>
  <c r="O23" i="21"/>
  <c r="P23" i="21"/>
  <c r="Q23" i="21"/>
  <c r="R23" i="21"/>
  <c r="S23" i="21"/>
  <c r="T23" i="21"/>
  <c r="N24" i="21"/>
  <c r="O24" i="21"/>
  <c r="P24" i="21"/>
  <c r="Q24" i="21"/>
  <c r="R24" i="21"/>
  <c r="S24" i="21"/>
  <c r="AV14" i="21"/>
  <c r="Z14" i="21"/>
  <c r="W14" i="21"/>
  <c r="A14" i="21"/>
  <c r="AO12" i="21"/>
  <c r="AP12" i="21"/>
  <c r="AQ12" i="21"/>
  <c r="AR12" i="21"/>
  <c r="AS12" i="21"/>
  <c r="AM13" i="21"/>
  <c r="AN13" i="21"/>
  <c r="AO13" i="21"/>
  <c r="AP13" i="21"/>
  <c r="AQ13" i="21"/>
  <c r="AR13" i="21"/>
  <c r="AS13" i="21"/>
  <c r="AM14" i="21"/>
  <c r="AN14" i="21"/>
  <c r="AO14" i="21"/>
  <c r="AP14" i="21"/>
  <c r="AQ14" i="21"/>
  <c r="AR14" i="21"/>
  <c r="AS14" i="21"/>
  <c r="AM15" i="21"/>
  <c r="AN15" i="21"/>
  <c r="AO15" i="21"/>
  <c r="AP15" i="21"/>
  <c r="AQ15" i="21"/>
  <c r="AR15" i="21"/>
  <c r="AS19" i="21"/>
  <c r="AM20" i="21"/>
  <c r="AN20" i="21"/>
  <c r="AG14" i="21"/>
  <c r="AH14" i="21"/>
  <c r="AI14" i="21"/>
  <c r="AC15" i="21"/>
  <c r="AD15" i="21"/>
  <c r="AE15" i="21"/>
  <c r="AF15" i="21"/>
  <c r="AG15" i="21"/>
  <c r="AH15" i="21"/>
  <c r="AI19" i="21"/>
  <c r="AC20" i="21"/>
  <c r="AD20" i="21"/>
  <c r="AE20" i="21"/>
  <c r="AE12" i="21"/>
  <c r="AF12" i="21"/>
  <c r="AG12" i="21"/>
  <c r="AH12" i="21"/>
  <c r="AI12" i="21"/>
  <c r="AC13" i="21"/>
  <c r="AD13" i="21"/>
  <c r="AE13" i="21"/>
  <c r="AF13" i="21"/>
  <c r="AG13" i="21"/>
  <c r="AH13" i="21"/>
  <c r="AI13" i="21"/>
  <c r="AC14" i="21"/>
  <c r="AD14" i="21"/>
  <c r="AE14" i="21"/>
  <c r="AF14" i="21"/>
  <c r="Q12" i="21"/>
  <c r="R12" i="21"/>
  <c r="S12" i="21"/>
  <c r="T12" i="21"/>
  <c r="N13" i="21"/>
  <c r="O13" i="21"/>
  <c r="P13" i="21"/>
  <c r="Q13" i="21"/>
  <c r="R13" i="21"/>
  <c r="S13" i="21"/>
  <c r="T13" i="21"/>
  <c r="N14" i="21"/>
  <c r="O14" i="21"/>
  <c r="P14" i="21"/>
  <c r="Q14" i="21"/>
  <c r="R14" i="21"/>
  <c r="S14" i="21"/>
  <c r="T14" i="21"/>
  <c r="N15" i="21"/>
  <c r="O15" i="21"/>
  <c r="P15" i="21"/>
  <c r="Q15" i="21"/>
  <c r="R15" i="21"/>
  <c r="S15" i="21"/>
  <c r="T19" i="21"/>
  <c r="N20" i="21"/>
  <c r="O20" i="21"/>
  <c r="P20" i="21"/>
  <c r="AR49" i="20"/>
  <c r="AS49" i="20"/>
  <c r="AM50" i="20"/>
  <c r="AN50" i="20"/>
  <c r="AO50" i="20"/>
  <c r="AP50" i="20"/>
  <c r="AQ50" i="20"/>
  <c r="AR50" i="20"/>
  <c r="AS50" i="20"/>
  <c r="AM51" i="20"/>
  <c r="AN51" i="20"/>
  <c r="AO51" i="20"/>
  <c r="AP51" i="20"/>
  <c r="AQ51" i="20"/>
  <c r="AR51" i="20"/>
  <c r="AS51" i="20"/>
  <c r="AM52" i="20"/>
  <c r="AN52" i="20"/>
  <c r="AO52" i="20"/>
  <c r="AP52" i="20"/>
  <c r="AQ52" i="20"/>
  <c r="AR52" i="20"/>
  <c r="AS52" i="20"/>
  <c r="AM53" i="20"/>
  <c r="AN53" i="20"/>
  <c r="AO53" i="20"/>
  <c r="AP53" i="20"/>
  <c r="AQ53" i="20"/>
  <c r="AR53" i="20"/>
  <c r="AV60" i="20"/>
  <c r="Z60" i="20"/>
  <c r="W60" i="20"/>
  <c r="A60" i="20"/>
  <c r="AM58" i="20"/>
  <c r="AN58" i="20"/>
  <c r="AO58" i="20"/>
  <c r="AP58" i="20"/>
  <c r="AQ58" i="20"/>
  <c r="AR58" i="20"/>
  <c r="AS58" i="20"/>
  <c r="AM59" i="20"/>
  <c r="AN59" i="20"/>
  <c r="AO59" i="20"/>
  <c r="AP59" i="20"/>
  <c r="AQ59" i="20"/>
  <c r="AR59" i="20"/>
  <c r="AS59" i="20"/>
  <c r="AM60" i="20"/>
  <c r="AN60" i="20"/>
  <c r="AO60" i="20"/>
  <c r="AP60" i="20"/>
  <c r="AQ60" i="20"/>
  <c r="AR60" i="20"/>
  <c r="AS60" i="20"/>
  <c r="AM61" i="20"/>
  <c r="AN61" i="20"/>
  <c r="AO61" i="20"/>
  <c r="AP61" i="20"/>
  <c r="AQ61" i="20"/>
  <c r="AR61" i="20"/>
  <c r="N58" i="20"/>
  <c r="O58" i="20"/>
  <c r="P58" i="20"/>
  <c r="Q58" i="20"/>
  <c r="R58" i="20"/>
  <c r="S58" i="20"/>
  <c r="T58" i="20"/>
  <c r="N59" i="20"/>
  <c r="O59" i="20"/>
  <c r="P59" i="20"/>
  <c r="Q59" i="20"/>
  <c r="R59" i="20"/>
  <c r="S59" i="20"/>
  <c r="T59" i="20"/>
  <c r="N60" i="20"/>
  <c r="O60" i="20"/>
  <c r="P60" i="20"/>
  <c r="Q60" i="20"/>
  <c r="R60" i="20"/>
  <c r="S60" i="20"/>
  <c r="T60" i="20"/>
  <c r="N61" i="20"/>
  <c r="O61" i="20"/>
  <c r="P61" i="20"/>
  <c r="Q61" i="20"/>
  <c r="R61" i="20"/>
  <c r="S61" i="20"/>
  <c r="AI57" i="20"/>
  <c r="AC58" i="20"/>
  <c r="AD58" i="20"/>
  <c r="AE58" i="20"/>
  <c r="AF58" i="20"/>
  <c r="AG58" i="20"/>
  <c r="AH58" i="20"/>
  <c r="AI58" i="20"/>
  <c r="AC59" i="20"/>
  <c r="AD59" i="20"/>
  <c r="AE59" i="20"/>
  <c r="AF59" i="20"/>
  <c r="AG59" i="20"/>
  <c r="AH59" i="20"/>
  <c r="AI59" i="20"/>
  <c r="AC60" i="20"/>
  <c r="AD60" i="20"/>
  <c r="AE60" i="20"/>
  <c r="AF60" i="20"/>
  <c r="AG60" i="20"/>
  <c r="AH60" i="20"/>
  <c r="AI60" i="20"/>
  <c r="AC61" i="20"/>
  <c r="AD61" i="20"/>
  <c r="AE61" i="20"/>
  <c r="AF61" i="20"/>
  <c r="AG61" i="20"/>
  <c r="AH61" i="20"/>
  <c r="AV51" i="20"/>
  <c r="Z51" i="20"/>
  <c r="W51" i="20"/>
  <c r="A51" i="20"/>
  <c r="AI49" i="20"/>
  <c r="AC50" i="20"/>
  <c r="AD50" i="20"/>
  <c r="AE50" i="20"/>
  <c r="AF50" i="20"/>
  <c r="AG50" i="20"/>
  <c r="AH50" i="20"/>
  <c r="AI50" i="20"/>
  <c r="AC51" i="20"/>
  <c r="AD51" i="20"/>
  <c r="AE51" i="20"/>
  <c r="AF51" i="20"/>
  <c r="AG51" i="20"/>
  <c r="AH51" i="20"/>
  <c r="AI51" i="20"/>
  <c r="AC52" i="20"/>
  <c r="AD52" i="20"/>
  <c r="AE52" i="20"/>
  <c r="AF52" i="20"/>
  <c r="AG52" i="20"/>
  <c r="AH52" i="20"/>
  <c r="AI52" i="20"/>
  <c r="AC53" i="20"/>
  <c r="AD53" i="20"/>
  <c r="AE53" i="20"/>
  <c r="AF53" i="20"/>
  <c r="S49" i="20"/>
  <c r="T49" i="20"/>
  <c r="N50" i="20"/>
  <c r="O50" i="20"/>
  <c r="P50" i="20"/>
  <c r="Q50" i="20"/>
  <c r="R50" i="20"/>
  <c r="S50" i="20"/>
  <c r="T50" i="20"/>
  <c r="N51" i="20"/>
  <c r="O51" i="20"/>
  <c r="P51" i="20"/>
  <c r="Q51" i="20"/>
  <c r="R51" i="20"/>
  <c r="S51" i="20"/>
  <c r="T51" i="20"/>
  <c r="N52" i="20"/>
  <c r="O52" i="20"/>
  <c r="P52" i="20"/>
  <c r="Q52" i="20"/>
  <c r="R52" i="20"/>
  <c r="S52" i="20"/>
  <c r="T52" i="20"/>
  <c r="N53" i="20"/>
  <c r="O53" i="20"/>
  <c r="P53" i="20"/>
  <c r="Q53" i="20"/>
  <c r="R53" i="20"/>
  <c r="S53" i="20"/>
  <c r="J49" i="20"/>
  <c r="D50" i="20"/>
  <c r="E50" i="20"/>
  <c r="F50" i="20"/>
  <c r="G50" i="20"/>
  <c r="H50" i="20"/>
  <c r="I50" i="20"/>
  <c r="J50" i="20"/>
  <c r="D51" i="20"/>
  <c r="E51" i="20"/>
  <c r="F51" i="20"/>
  <c r="G51" i="20"/>
  <c r="H51" i="20"/>
  <c r="I51" i="20"/>
  <c r="J51" i="20"/>
  <c r="D52" i="20"/>
  <c r="E52" i="20"/>
  <c r="F52" i="20"/>
  <c r="G52" i="20"/>
  <c r="H52" i="20"/>
  <c r="I52" i="20"/>
  <c r="J52" i="20"/>
  <c r="D53" i="20"/>
  <c r="E53" i="20"/>
  <c r="F53" i="20"/>
  <c r="G53" i="20"/>
  <c r="J57" i="20"/>
  <c r="D58" i="20"/>
  <c r="E58" i="20"/>
  <c r="F58" i="20"/>
  <c r="G58" i="20"/>
  <c r="H58" i="20"/>
  <c r="I58" i="20"/>
  <c r="J58" i="20"/>
  <c r="D59" i="20"/>
  <c r="E59" i="20"/>
  <c r="F59" i="20"/>
  <c r="G59" i="20"/>
  <c r="H59" i="20"/>
  <c r="I59" i="20"/>
  <c r="J59" i="20"/>
  <c r="D60" i="20"/>
  <c r="E60" i="20"/>
  <c r="F60" i="20"/>
  <c r="G60" i="20"/>
  <c r="H60" i="20"/>
  <c r="I60" i="20"/>
  <c r="J60" i="20"/>
  <c r="D61" i="20"/>
  <c r="E61" i="20"/>
  <c r="F61" i="20"/>
  <c r="G61" i="20"/>
  <c r="H61" i="20"/>
  <c r="I61" i="20"/>
  <c r="AV43" i="20"/>
  <c r="Z43" i="20"/>
  <c r="A43" i="20"/>
  <c r="AO41" i="20"/>
  <c r="AP41" i="20"/>
  <c r="AQ41" i="20"/>
  <c r="AR41" i="20"/>
  <c r="AS41" i="20"/>
  <c r="AM42" i="20"/>
  <c r="AN42" i="20"/>
  <c r="AO42" i="20"/>
  <c r="AP42" i="20"/>
  <c r="AQ42" i="20"/>
  <c r="AR42" i="20"/>
  <c r="AS42" i="20"/>
  <c r="AM43" i="20"/>
  <c r="AN43" i="20"/>
  <c r="AO43" i="20"/>
  <c r="AP43" i="20"/>
  <c r="AQ43" i="20"/>
  <c r="AR43" i="20"/>
  <c r="AS43" i="20"/>
  <c r="AM44" i="20"/>
  <c r="AN44" i="20"/>
  <c r="AO44" i="20"/>
  <c r="AP44" i="20"/>
  <c r="AQ44" i="20"/>
  <c r="AR44" i="20"/>
  <c r="AS48" i="20"/>
  <c r="AM49" i="20"/>
  <c r="AN49" i="20"/>
  <c r="AO49" i="20"/>
  <c r="AF41" i="20"/>
  <c r="AG41" i="20"/>
  <c r="AH41" i="20"/>
  <c r="AI41" i="20"/>
  <c r="AC42" i="20"/>
  <c r="AD42" i="20"/>
  <c r="AE42" i="20"/>
  <c r="AF42" i="20"/>
  <c r="AG42" i="20"/>
  <c r="AH42" i="20"/>
  <c r="AI42" i="20"/>
  <c r="AC43" i="20"/>
  <c r="AD43" i="20"/>
  <c r="AE43" i="20"/>
  <c r="AF43" i="20"/>
  <c r="AG43" i="20"/>
  <c r="AH43" i="20"/>
  <c r="AI43" i="20"/>
  <c r="AC44" i="20"/>
  <c r="AD44" i="20"/>
  <c r="AE44" i="20"/>
  <c r="AF44" i="20"/>
  <c r="AG44" i="20"/>
  <c r="AH44" i="20"/>
  <c r="AI48" i="20"/>
  <c r="AC49" i="20"/>
  <c r="AD49" i="20"/>
  <c r="AE49" i="20"/>
  <c r="AF49" i="20"/>
  <c r="P41" i="20"/>
  <c r="Q41" i="20"/>
  <c r="R41" i="20"/>
  <c r="S41" i="20"/>
  <c r="T41" i="20"/>
  <c r="N42" i="20"/>
  <c r="O42" i="20"/>
  <c r="P42" i="20"/>
  <c r="Q42" i="20"/>
  <c r="R42" i="20"/>
  <c r="S42" i="20"/>
  <c r="T42" i="20"/>
  <c r="N43" i="20"/>
  <c r="O43" i="20"/>
  <c r="P43" i="20"/>
  <c r="Q43" i="20"/>
  <c r="R43" i="20"/>
  <c r="S43" i="20"/>
  <c r="T43" i="20"/>
  <c r="N44" i="20"/>
  <c r="O44" i="20"/>
  <c r="P44" i="20"/>
  <c r="Q44" i="20"/>
  <c r="R44" i="20"/>
  <c r="S44" i="20"/>
  <c r="T48" i="20"/>
  <c r="N49" i="20"/>
  <c r="O49" i="20"/>
  <c r="P49" i="20"/>
  <c r="G41" i="20"/>
  <c r="H41" i="20"/>
  <c r="I41" i="20"/>
  <c r="J41" i="20"/>
  <c r="D42" i="20"/>
  <c r="E42" i="20"/>
  <c r="F42" i="20"/>
  <c r="G42" i="20"/>
  <c r="H42" i="20"/>
  <c r="I42" i="20"/>
  <c r="J42" i="20"/>
  <c r="D43" i="20"/>
  <c r="E43" i="20"/>
  <c r="F43" i="20"/>
  <c r="G43" i="20"/>
  <c r="H43" i="20"/>
  <c r="I43" i="20"/>
  <c r="J43" i="20"/>
  <c r="D44" i="20"/>
  <c r="E44" i="20"/>
  <c r="F44" i="20"/>
  <c r="G44" i="20"/>
  <c r="H44" i="20"/>
  <c r="I44" i="20"/>
  <c r="J48" i="20"/>
  <c r="D49" i="20"/>
  <c r="E49" i="20"/>
  <c r="F49" i="20"/>
  <c r="G49" i="20"/>
  <c r="AV31" i="20"/>
  <c r="Z31" i="20"/>
  <c r="W31" i="20"/>
  <c r="AM29" i="20"/>
  <c r="AN29" i="20"/>
  <c r="AO29" i="20"/>
  <c r="AP29" i="20"/>
  <c r="AQ29" i="20"/>
  <c r="AR29" i="20"/>
  <c r="AS29" i="20"/>
  <c r="AM30" i="20"/>
  <c r="AN30" i="20"/>
  <c r="AO30" i="20"/>
  <c r="AP30" i="20"/>
  <c r="AQ30" i="20"/>
  <c r="AR30" i="20"/>
  <c r="AS30" i="20"/>
  <c r="AM31" i="20"/>
  <c r="AN31" i="20"/>
  <c r="AO31" i="20"/>
  <c r="AP31" i="20"/>
  <c r="AQ31" i="20"/>
  <c r="AR31" i="20"/>
  <c r="AS31" i="20"/>
  <c r="AM32" i="20"/>
  <c r="AN32" i="20"/>
  <c r="AO32" i="20"/>
  <c r="AP32" i="20"/>
  <c r="AQ32" i="20"/>
  <c r="AR32" i="20"/>
  <c r="AC29" i="20"/>
  <c r="AD29" i="20"/>
  <c r="AE29" i="20"/>
  <c r="AF29" i="20"/>
  <c r="AG29" i="20"/>
  <c r="AH29" i="20"/>
  <c r="AI29" i="20"/>
  <c r="AC30" i="20"/>
  <c r="AD30" i="20"/>
  <c r="AE30" i="20"/>
  <c r="AF30" i="20"/>
  <c r="AG30" i="20"/>
  <c r="AH30" i="20"/>
  <c r="AI30" i="20"/>
  <c r="AC31" i="20"/>
  <c r="AD31" i="20"/>
  <c r="AE31" i="20"/>
  <c r="AF31" i="20"/>
  <c r="AG31" i="20"/>
  <c r="AH31" i="20"/>
  <c r="AI31" i="20"/>
  <c r="AC32" i="20"/>
  <c r="AD32" i="20"/>
  <c r="AE32" i="20"/>
  <c r="AF32" i="20"/>
  <c r="AG32" i="20"/>
  <c r="AH32" i="20"/>
  <c r="AI40" i="20"/>
  <c r="AC41" i="20"/>
  <c r="N29" i="20"/>
  <c r="O29" i="20"/>
  <c r="P29" i="20"/>
  <c r="Q29" i="20"/>
  <c r="R29" i="20"/>
  <c r="S29" i="20"/>
  <c r="T29" i="20"/>
  <c r="N30" i="20"/>
  <c r="O30" i="20"/>
  <c r="P30" i="20"/>
  <c r="Q30" i="20"/>
  <c r="R30" i="20"/>
  <c r="S30" i="20"/>
  <c r="T30" i="20"/>
  <c r="N31" i="20"/>
  <c r="O31" i="20"/>
  <c r="P31" i="20"/>
  <c r="Q31" i="20"/>
  <c r="R31" i="20"/>
  <c r="S31" i="20"/>
  <c r="T31" i="20"/>
  <c r="N32" i="20"/>
  <c r="O32" i="20"/>
  <c r="P32" i="20"/>
  <c r="Q32" i="20"/>
  <c r="R32" i="20"/>
  <c r="S32" i="20"/>
  <c r="D29" i="20"/>
  <c r="E29" i="20"/>
  <c r="F29" i="20"/>
  <c r="G29" i="20"/>
  <c r="H29" i="20"/>
  <c r="I29" i="20"/>
  <c r="J29" i="20"/>
  <c r="D30" i="20"/>
  <c r="E30" i="20"/>
  <c r="F30" i="20"/>
  <c r="G30" i="20"/>
  <c r="H30" i="20"/>
  <c r="I30" i="20"/>
  <c r="J30" i="20"/>
  <c r="D31" i="20"/>
  <c r="E31" i="20"/>
  <c r="F31" i="20"/>
  <c r="G31" i="20"/>
  <c r="H31" i="20"/>
  <c r="I31" i="20"/>
  <c r="J31" i="20"/>
  <c r="D32" i="20"/>
  <c r="E32" i="20"/>
  <c r="F32" i="20"/>
  <c r="G32" i="20"/>
  <c r="H32" i="20"/>
  <c r="I32" i="20"/>
  <c r="J40" i="20"/>
  <c r="D41" i="20"/>
  <c r="AV22" i="20"/>
  <c r="Z22" i="20"/>
  <c r="W22" i="20"/>
  <c r="A22" i="20"/>
  <c r="AQ20" i="20"/>
  <c r="AR20" i="20"/>
  <c r="AS20" i="20"/>
  <c r="AM21" i="20"/>
  <c r="AN21" i="20"/>
  <c r="AO21" i="20"/>
  <c r="AP21" i="20"/>
  <c r="AQ21" i="20"/>
  <c r="AR21" i="20"/>
  <c r="AS21" i="20"/>
  <c r="AM22" i="20"/>
  <c r="AN22" i="20"/>
  <c r="AO22" i="20"/>
  <c r="AP22" i="20"/>
  <c r="AQ22" i="20"/>
  <c r="AR22" i="20"/>
  <c r="AS22" i="20"/>
  <c r="AM23" i="20"/>
  <c r="AN23" i="20"/>
  <c r="AO23" i="20"/>
  <c r="AP23" i="20"/>
  <c r="AQ23" i="20"/>
  <c r="AR23" i="20"/>
  <c r="AS23" i="20"/>
  <c r="AM24" i="20"/>
  <c r="AN24" i="20"/>
  <c r="AO24" i="20"/>
  <c r="AP24" i="20"/>
  <c r="AQ24" i="20"/>
  <c r="AH20" i="20"/>
  <c r="AI20" i="20"/>
  <c r="AC21" i="20"/>
  <c r="AD21" i="20"/>
  <c r="AE21" i="20"/>
  <c r="AF21" i="20"/>
  <c r="AG21" i="20"/>
  <c r="AH21" i="20"/>
  <c r="AI21" i="20"/>
  <c r="AC22" i="20"/>
  <c r="AD22" i="20"/>
  <c r="AE22" i="20"/>
  <c r="AF22" i="20"/>
  <c r="AG22" i="20"/>
  <c r="AH22" i="20"/>
  <c r="AI22" i="20"/>
  <c r="AC23" i="20"/>
  <c r="AD23" i="20"/>
  <c r="AE23" i="20"/>
  <c r="AF23" i="20"/>
  <c r="AG23" i="20"/>
  <c r="AH23" i="20"/>
  <c r="AI23" i="20"/>
  <c r="AC24" i="20"/>
  <c r="AD24" i="20"/>
  <c r="AE24" i="20"/>
  <c r="AF24" i="20"/>
  <c r="AG24" i="20"/>
  <c r="R20" i="20"/>
  <c r="S20" i="20"/>
  <c r="T20" i="20"/>
  <c r="N21" i="20"/>
  <c r="O21" i="20"/>
  <c r="P21" i="20"/>
  <c r="Q21" i="20"/>
  <c r="R21" i="20"/>
  <c r="S21" i="20"/>
  <c r="T21" i="20"/>
  <c r="N22" i="20"/>
  <c r="O22" i="20"/>
  <c r="P22" i="20"/>
  <c r="Q22" i="20"/>
  <c r="R22" i="20"/>
  <c r="S22" i="20"/>
  <c r="T22" i="20"/>
  <c r="N23" i="20"/>
  <c r="O23" i="20"/>
  <c r="P23" i="20"/>
  <c r="Q23" i="20"/>
  <c r="R23" i="20"/>
  <c r="S23" i="20"/>
  <c r="T23" i="20"/>
  <c r="N24" i="20"/>
  <c r="O24" i="20"/>
  <c r="P24" i="20"/>
  <c r="Q24" i="20"/>
  <c r="R24" i="20"/>
  <c r="I20" i="20"/>
  <c r="J20" i="20"/>
  <c r="D21" i="20"/>
  <c r="E21" i="20"/>
  <c r="F21" i="20"/>
  <c r="G21" i="20"/>
  <c r="H21" i="20"/>
  <c r="I21" i="20"/>
  <c r="J21" i="20"/>
  <c r="D22" i="20"/>
  <c r="E22" i="20"/>
  <c r="F22" i="20"/>
  <c r="G22" i="20"/>
  <c r="H22" i="20"/>
  <c r="I22" i="20"/>
  <c r="J22" i="20"/>
  <c r="D23" i="20"/>
  <c r="E23" i="20"/>
  <c r="F23" i="20"/>
  <c r="G23" i="20"/>
  <c r="H23" i="20"/>
  <c r="I23" i="20"/>
  <c r="J23" i="20"/>
  <c r="D24" i="20"/>
  <c r="E24" i="20"/>
  <c r="F24" i="20"/>
  <c r="G24" i="20"/>
  <c r="H24" i="20"/>
  <c r="AV14" i="20"/>
  <c r="Z14" i="20"/>
  <c r="W14" i="20"/>
  <c r="A14" i="20"/>
  <c r="AO12" i="20"/>
  <c r="AP12" i="20"/>
  <c r="AQ12" i="20"/>
  <c r="AR12" i="20"/>
  <c r="AS12" i="20"/>
  <c r="AM13" i="20"/>
  <c r="AN13" i="20"/>
  <c r="AO13" i="20"/>
  <c r="AP13" i="20"/>
  <c r="AQ13" i="20"/>
  <c r="AR13" i="20"/>
  <c r="AS13" i="20"/>
  <c r="AM14" i="20"/>
  <c r="AN14" i="20"/>
  <c r="AO14" i="20"/>
  <c r="AP14" i="20"/>
  <c r="AQ14" i="20"/>
  <c r="AR14" i="20"/>
  <c r="AS14" i="20"/>
  <c r="AM15" i="20"/>
  <c r="AN15" i="20"/>
  <c r="AO15" i="20"/>
  <c r="AP15" i="20"/>
  <c r="AQ15" i="20"/>
  <c r="AR15" i="20"/>
  <c r="AS19" i="20"/>
  <c r="AM20" i="20"/>
  <c r="AN20" i="20"/>
  <c r="AE12" i="20"/>
  <c r="AF12" i="20"/>
  <c r="AG12" i="20"/>
  <c r="AH12" i="20"/>
  <c r="AI12" i="20"/>
  <c r="AC13" i="20"/>
  <c r="AD13" i="20"/>
  <c r="AE13" i="20"/>
  <c r="AF13" i="20"/>
  <c r="AG13" i="20"/>
  <c r="AH13" i="20"/>
  <c r="AI13" i="20"/>
  <c r="AC14" i="20"/>
  <c r="AD14" i="20"/>
  <c r="AE14" i="20"/>
  <c r="AF14" i="20"/>
  <c r="AG14" i="20"/>
  <c r="AH14" i="20"/>
  <c r="AI14" i="20"/>
  <c r="AC15" i="20"/>
  <c r="AD15" i="20"/>
  <c r="AE15" i="20"/>
  <c r="AF15" i="20"/>
  <c r="AG15" i="20"/>
  <c r="AH15" i="20"/>
  <c r="AI19" i="20"/>
  <c r="AC20" i="20"/>
  <c r="AD20" i="20"/>
  <c r="AE20" i="20"/>
  <c r="P12" i="20"/>
  <c r="Q12" i="20"/>
  <c r="R12" i="20"/>
  <c r="S12" i="20"/>
  <c r="T12" i="20"/>
  <c r="N13" i="20"/>
  <c r="O13" i="20"/>
  <c r="P13" i="20"/>
  <c r="Q13" i="20"/>
  <c r="R13" i="20"/>
  <c r="S13" i="20"/>
  <c r="T13" i="20"/>
  <c r="N14" i="20"/>
  <c r="O14" i="20"/>
  <c r="P14" i="20"/>
  <c r="Q14" i="20"/>
  <c r="R14" i="20"/>
  <c r="S14" i="20"/>
  <c r="T14" i="20"/>
  <c r="N15" i="20"/>
  <c r="O15" i="20"/>
  <c r="P15" i="20"/>
  <c r="Q15" i="20"/>
  <c r="R15" i="20"/>
  <c r="S15" i="20"/>
  <c r="T19" i="20"/>
  <c r="N20" i="20"/>
  <c r="O20" i="20"/>
  <c r="F12" i="20"/>
  <c r="G12" i="20"/>
  <c r="H12" i="20"/>
  <c r="I12" i="20"/>
  <c r="J12" i="20"/>
  <c r="D13" i="20"/>
  <c r="E13" i="20"/>
  <c r="F13" i="20"/>
  <c r="G13" i="20"/>
  <c r="H13" i="20"/>
  <c r="I13" i="20"/>
  <c r="J13" i="20"/>
  <c r="D14" i="20"/>
  <c r="E14" i="20"/>
  <c r="F14" i="20"/>
  <c r="G14" i="20"/>
  <c r="H14" i="20"/>
  <c r="I14" i="20"/>
  <c r="J14" i="20"/>
  <c r="D15" i="20"/>
  <c r="E15" i="20"/>
  <c r="F15" i="20"/>
  <c r="G15" i="20"/>
  <c r="H15" i="20"/>
  <c r="I15" i="20"/>
  <c r="J19" i="20"/>
  <c r="D20" i="20"/>
  <c r="E20" i="20"/>
  <c r="F20" i="20"/>
  <c r="D30" i="18"/>
  <c r="D33" i="18"/>
  <c r="C30" i="18"/>
  <c r="C33" i="18"/>
  <c r="Q23" i="18"/>
  <c r="O23" i="18"/>
  <c r="V22" i="18"/>
  <c r="U22" i="18"/>
  <c r="V20" i="18"/>
  <c r="U20" i="18"/>
  <c r="V19" i="18"/>
  <c r="U19" i="18"/>
  <c r="V18" i="18"/>
  <c r="U18" i="18"/>
  <c r="V17" i="18"/>
  <c r="U17" i="18"/>
  <c r="V16" i="18"/>
  <c r="U16" i="18"/>
  <c r="V15" i="18"/>
  <c r="U15" i="18"/>
  <c r="V14" i="18"/>
  <c r="U14" i="18"/>
  <c r="V13" i="18"/>
  <c r="U13" i="18"/>
  <c r="V12" i="18"/>
  <c r="U12" i="18"/>
  <c r="V11" i="18"/>
  <c r="U11" i="18"/>
  <c r="V10" i="18"/>
  <c r="U10" i="18"/>
  <c r="AM58" i="17"/>
  <c r="AN58" i="17"/>
  <c r="AO58" i="17"/>
  <c r="AP58" i="17"/>
  <c r="AQ58" i="17"/>
  <c r="AR58" i="17"/>
  <c r="AS58" i="17"/>
  <c r="AM59" i="17"/>
  <c r="AN59" i="17"/>
  <c r="AO59" i="17"/>
  <c r="AP59" i="17"/>
  <c r="AQ59" i="17"/>
  <c r="AR59" i="17"/>
  <c r="AS59" i="17"/>
  <c r="AM60" i="17"/>
  <c r="AN60" i="17"/>
  <c r="AO60" i="17"/>
  <c r="AP60" i="17"/>
  <c r="AQ60" i="17"/>
  <c r="AR60" i="17"/>
  <c r="AS60" i="17"/>
  <c r="AM61" i="17"/>
  <c r="AN61" i="17"/>
  <c r="AO61" i="17"/>
  <c r="AP61" i="17"/>
  <c r="AQ61" i="17"/>
  <c r="AR61" i="17"/>
  <c r="AH53" i="17"/>
  <c r="AI57" i="17"/>
  <c r="AC58" i="17"/>
  <c r="AD58" i="17"/>
  <c r="AE58" i="17"/>
  <c r="AF58" i="17"/>
  <c r="AG58" i="17"/>
  <c r="AH58" i="17"/>
  <c r="AI58" i="17"/>
  <c r="AC59" i="17"/>
  <c r="AD59" i="17"/>
  <c r="AE59" i="17"/>
  <c r="AF59" i="17"/>
  <c r="AG59" i="17"/>
  <c r="AH59" i="17"/>
  <c r="AI59" i="17"/>
  <c r="AC60" i="17"/>
  <c r="AD60" i="17"/>
  <c r="AE60" i="17"/>
  <c r="AF60" i="17"/>
  <c r="AG60" i="17"/>
  <c r="AH60" i="17"/>
  <c r="AI60" i="17"/>
  <c r="AC61" i="17"/>
  <c r="AD61" i="17"/>
  <c r="AE61" i="17"/>
  <c r="AF61" i="17"/>
  <c r="AG61" i="17"/>
  <c r="AH61" i="17"/>
  <c r="AQ49" i="17"/>
  <c r="AR49" i="17"/>
  <c r="AS49" i="17"/>
  <c r="AM50" i="17"/>
  <c r="AN50" i="17"/>
  <c r="AO50" i="17"/>
  <c r="AP50" i="17"/>
  <c r="AQ50" i="17"/>
  <c r="AR50" i="17"/>
  <c r="AS50" i="17"/>
  <c r="AM51" i="17"/>
  <c r="AN51" i="17"/>
  <c r="AO51" i="17"/>
  <c r="AP51" i="17"/>
  <c r="AQ51" i="17"/>
  <c r="AR51" i="17"/>
  <c r="AS51" i="17"/>
  <c r="AM52" i="17"/>
  <c r="AN52" i="17"/>
  <c r="AO52" i="17"/>
  <c r="AP52" i="17"/>
  <c r="AQ52" i="17"/>
  <c r="AR52" i="17"/>
  <c r="AS52" i="17"/>
  <c r="AM53" i="17"/>
  <c r="AN53" i="17"/>
  <c r="AO53" i="17"/>
  <c r="AP53" i="17"/>
  <c r="AQ53" i="17"/>
  <c r="AH49" i="17"/>
  <c r="AI49" i="17"/>
  <c r="AC50" i="17"/>
  <c r="AD50" i="17"/>
  <c r="AE50" i="17"/>
  <c r="AF50" i="17"/>
  <c r="AG50" i="17"/>
  <c r="AH50" i="17"/>
  <c r="AI50" i="17"/>
  <c r="AC51" i="17"/>
  <c r="AD51" i="17"/>
  <c r="AE51" i="17"/>
  <c r="AF51" i="17"/>
  <c r="AG51" i="17"/>
  <c r="AH51" i="17"/>
  <c r="AI51" i="17"/>
  <c r="AC52" i="17"/>
  <c r="AD52" i="17"/>
  <c r="AE52" i="17"/>
  <c r="AF52" i="17"/>
  <c r="AG52" i="17"/>
  <c r="AH52" i="17"/>
  <c r="AI52" i="17"/>
  <c r="AC53" i="17"/>
  <c r="AD53" i="17"/>
  <c r="AE53" i="17"/>
  <c r="AN41" i="17"/>
  <c r="AO41" i="17"/>
  <c r="AP41" i="17"/>
  <c r="AQ41" i="17"/>
  <c r="AR41" i="17"/>
  <c r="AS41" i="17"/>
  <c r="AM42" i="17"/>
  <c r="AN42" i="17"/>
  <c r="AO42" i="17"/>
  <c r="AP42" i="17"/>
  <c r="AQ42" i="17"/>
  <c r="AR42" i="17"/>
  <c r="AS42" i="17"/>
  <c r="AM43" i="17"/>
  <c r="AN43" i="17"/>
  <c r="AO43" i="17"/>
  <c r="AP43" i="17"/>
  <c r="AQ43" i="17"/>
  <c r="AR43" i="17"/>
  <c r="AS43" i="17"/>
  <c r="AM44" i="17"/>
  <c r="AN44" i="17"/>
  <c r="AO44" i="17"/>
  <c r="AP44" i="17"/>
  <c r="AQ44" i="17"/>
  <c r="AR44" i="17"/>
  <c r="AS48" i="17"/>
  <c r="AM49" i="17"/>
  <c r="AN49" i="17"/>
  <c r="AE41" i="17"/>
  <c r="AF41" i="17"/>
  <c r="AG41" i="17"/>
  <c r="AH41" i="17"/>
  <c r="AI41" i="17"/>
  <c r="AC42" i="17"/>
  <c r="AD42" i="17"/>
  <c r="AE42" i="17"/>
  <c r="AF42" i="17"/>
  <c r="AG42" i="17"/>
  <c r="AH42" i="17"/>
  <c r="AI42" i="17"/>
  <c r="AC43" i="17"/>
  <c r="AD43" i="17"/>
  <c r="AE43" i="17"/>
  <c r="AF43" i="17"/>
  <c r="AG43" i="17"/>
  <c r="AH43" i="17"/>
  <c r="AI43" i="17"/>
  <c r="AC44" i="17"/>
  <c r="AD44" i="17"/>
  <c r="AE44" i="17"/>
  <c r="AF44" i="17"/>
  <c r="AG44" i="17"/>
  <c r="AH44" i="17"/>
  <c r="AI48" i="17"/>
  <c r="AC49" i="17"/>
  <c r="AD49" i="17"/>
  <c r="AE49" i="17"/>
  <c r="AS28" i="17"/>
  <c r="AM29" i="17"/>
  <c r="AN29" i="17"/>
  <c r="AO29" i="17"/>
  <c r="AP29" i="17"/>
  <c r="AQ29" i="17"/>
  <c r="AR29" i="17"/>
  <c r="AS29" i="17"/>
  <c r="AM30" i="17"/>
  <c r="AN30" i="17"/>
  <c r="AO30" i="17"/>
  <c r="AP30" i="17"/>
  <c r="AQ30" i="17"/>
  <c r="AR30" i="17"/>
  <c r="AS30" i="17"/>
  <c r="AM31" i="17"/>
  <c r="AN31" i="17"/>
  <c r="AO31" i="17"/>
  <c r="AP31" i="17"/>
  <c r="AQ31" i="17"/>
  <c r="AR31" i="17"/>
  <c r="AS31" i="17"/>
  <c r="AM32" i="17"/>
  <c r="AN32" i="17"/>
  <c r="AO32" i="17"/>
  <c r="AP32" i="17"/>
  <c r="AQ32" i="17"/>
  <c r="AR32" i="17"/>
  <c r="AI28" i="17"/>
  <c r="AC29" i="17"/>
  <c r="AD29" i="17"/>
  <c r="AE29" i="17"/>
  <c r="AF29" i="17"/>
  <c r="AG29" i="17"/>
  <c r="AH29" i="17"/>
  <c r="AI29" i="17"/>
  <c r="AC30" i="17"/>
  <c r="AD30" i="17"/>
  <c r="AE30" i="17"/>
  <c r="AF30" i="17"/>
  <c r="AG30" i="17"/>
  <c r="AH30" i="17"/>
  <c r="AI30" i="17"/>
  <c r="AC31" i="17"/>
  <c r="AD31" i="17"/>
  <c r="AE31" i="17"/>
  <c r="AF31" i="17"/>
  <c r="AG31" i="17"/>
  <c r="AH31" i="17"/>
  <c r="AI31" i="17"/>
  <c r="AC32" i="17"/>
  <c r="AD32" i="17"/>
  <c r="AE32" i="17"/>
  <c r="AF32" i="17"/>
  <c r="AG32" i="17"/>
  <c r="AH32" i="17"/>
  <c r="AI40" i="17"/>
  <c r="AP20" i="17"/>
  <c r="AQ20" i="17"/>
  <c r="AR20" i="17"/>
  <c r="AS20" i="17"/>
  <c r="AM21" i="17"/>
  <c r="AN21" i="17"/>
  <c r="AO21" i="17"/>
  <c r="AP21" i="17"/>
  <c r="AQ21" i="17"/>
  <c r="AR21" i="17"/>
  <c r="AS21" i="17"/>
  <c r="AM22" i="17"/>
  <c r="AN22" i="17"/>
  <c r="AO22" i="17"/>
  <c r="AP22" i="17"/>
  <c r="AQ22" i="17"/>
  <c r="AR22" i="17"/>
  <c r="AS22" i="17"/>
  <c r="AM23" i="17"/>
  <c r="AN23" i="17"/>
  <c r="AO23" i="17"/>
  <c r="AP23" i="17"/>
  <c r="AQ23" i="17"/>
  <c r="AR23" i="17"/>
  <c r="AS23" i="17"/>
  <c r="AM24" i="17"/>
  <c r="AN24" i="17"/>
  <c r="AO24" i="17"/>
  <c r="AP24" i="17"/>
  <c r="AG20" i="17"/>
  <c r="AH20" i="17"/>
  <c r="AI20" i="17"/>
  <c r="AC21" i="17"/>
  <c r="AD21" i="17"/>
  <c r="AE21" i="17"/>
  <c r="AF21" i="17"/>
  <c r="AG21" i="17"/>
  <c r="AH21" i="17"/>
  <c r="AI21" i="17"/>
  <c r="AC22" i="17"/>
  <c r="AD22" i="17"/>
  <c r="AE22" i="17"/>
  <c r="AF22" i="17"/>
  <c r="AG22" i="17"/>
  <c r="AH22" i="17"/>
  <c r="AI22" i="17"/>
  <c r="AC23" i="17"/>
  <c r="AD23" i="17"/>
  <c r="AE23" i="17"/>
  <c r="AF23" i="17"/>
  <c r="AG23" i="17"/>
  <c r="AH23" i="17"/>
  <c r="AI23" i="17"/>
  <c r="AC24" i="17"/>
  <c r="AD24" i="17"/>
  <c r="AE24" i="17"/>
  <c r="AF24" i="17"/>
  <c r="AN12" i="17"/>
  <c r="AO12" i="17"/>
  <c r="AP12" i="17"/>
  <c r="AQ12" i="17"/>
  <c r="AR12" i="17"/>
  <c r="AS12" i="17"/>
  <c r="AM13" i="17"/>
  <c r="AN13" i="17"/>
  <c r="AO13" i="17"/>
  <c r="AP13" i="17"/>
  <c r="AQ13" i="17"/>
  <c r="AR13" i="17"/>
  <c r="AS13" i="17"/>
  <c r="AM14" i="17"/>
  <c r="AN14" i="17"/>
  <c r="AO14" i="17"/>
  <c r="AP14" i="17"/>
  <c r="AQ14" i="17"/>
  <c r="AR14" i="17"/>
  <c r="AS14" i="17"/>
  <c r="AM15" i="17"/>
  <c r="AN15" i="17"/>
  <c r="AO15" i="17"/>
  <c r="AP15" i="17"/>
  <c r="AQ15" i="17"/>
  <c r="AR15" i="17"/>
  <c r="AS19" i="17"/>
  <c r="AM20" i="17"/>
  <c r="AC12" i="17"/>
  <c r="AD12" i="17"/>
  <c r="AE12" i="17"/>
  <c r="AF12" i="17"/>
  <c r="AG12" i="17"/>
  <c r="AH12" i="17"/>
  <c r="AI12" i="17"/>
  <c r="AC13" i="17"/>
  <c r="AD13" i="17"/>
  <c r="AE13" i="17"/>
  <c r="AF13" i="17"/>
  <c r="AG13" i="17"/>
  <c r="AH13" i="17"/>
  <c r="AI13" i="17"/>
  <c r="AC14" i="17"/>
  <c r="AD14" i="17"/>
  <c r="AE14" i="17"/>
  <c r="AF14" i="17"/>
  <c r="AG14" i="17"/>
  <c r="AH14" i="17"/>
  <c r="AI14" i="17"/>
  <c r="AC15" i="17"/>
  <c r="AD15" i="17"/>
  <c r="AE15" i="17"/>
  <c r="AF15" i="17"/>
  <c r="AG15" i="17"/>
  <c r="AH15" i="17"/>
  <c r="AI19" i="17"/>
  <c r="AC20" i="17"/>
  <c r="AD20" i="17"/>
  <c r="Q20" i="17"/>
  <c r="R20" i="17"/>
  <c r="S20" i="17"/>
  <c r="T20" i="17"/>
  <c r="N21" i="17"/>
  <c r="O21" i="17"/>
  <c r="P21" i="17"/>
  <c r="Q21" i="17"/>
  <c r="R21" i="17"/>
  <c r="S21" i="17"/>
  <c r="T21" i="17"/>
  <c r="N22" i="17"/>
  <c r="O22" i="17"/>
  <c r="P22" i="17"/>
  <c r="Q22" i="17"/>
  <c r="R22" i="17"/>
  <c r="S22" i="17"/>
  <c r="T22" i="17"/>
  <c r="N23" i="17"/>
  <c r="O23" i="17"/>
  <c r="P23" i="17"/>
  <c r="Q23" i="17"/>
  <c r="R23" i="17"/>
  <c r="S23" i="17"/>
  <c r="T23" i="17"/>
  <c r="N24" i="17"/>
  <c r="O24" i="17"/>
  <c r="P24" i="17"/>
  <c r="Q24" i="17"/>
  <c r="I49" i="17"/>
  <c r="J49" i="17"/>
  <c r="D50" i="17"/>
  <c r="E50" i="17"/>
  <c r="F50" i="17"/>
  <c r="G50" i="17"/>
  <c r="H50" i="17"/>
  <c r="I50" i="17"/>
  <c r="J50" i="17"/>
  <c r="D51" i="17"/>
  <c r="E51" i="17"/>
  <c r="F51" i="17"/>
  <c r="G51" i="17"/>
  <c r="H51" i="17"/>
  <c r="I51" i="17"/>
  <c r="J51" i="17"/>
  <c r="D52" i="17"/>
  <c r="E52" i="17"/>
  <c r="F52" i="17"/>
  <c r="G52" i="17"/>
  <c r="H52" i="17"/>
  <c r="I52" i="17"/>
  <c r="J52" i="17"/>
  <c r="D53" i="17"/>
  <c r="E53" i="17"/>
  <c r="F53" i="17"/>
  <c r="AK12" i="15"/>
  <c r="AL12" i="15"/>
  <c r="AF13" i="15"/>
  <c r="AG13" i="15"/>
  <c r="AH13" i="15"/>
  <c r="AI13" i="15"/>
  <c r="AJ13" i="15"/>
  <c r="AK13" i="15"/>
  <c r="AL13" i="15"/>
  <c r="AF14" i="15"/>
  <c r="AG14" i="15"/>
  <c r="AH14" i="15"/>
  <c r="AI14" i="15"/>
  <c r="AJ14" i="15"/>
  <c r="AK14" i="15"/>
  <c r="AL14" i="15"/>
  <c r="AF15" i="15"/>
  <c r="AG15" i="15"/>
  <c r="AH15" i="15"/>
  <c r="AI15" i="15"/>
  <c r="AJ15" i="15"/>
  <c r="AK15" i="15"/>
  <c r="AL19" i="15"/>
  <c r="AF20" i="15"/>
  <c r="AG20" i="15"/>
  <c r="AH20" i="15"/>
  <c r="AI20" i="15"/>
  <c r="AJ20" i="15"/>
  <c r="AK20" i="15"/>
  <c r="AL20" i="15"/>
  <c r="AV60" i="17"/>
  <c r="Z60" i="17"/>
  <c r="W60" i="17"/>
  <c r="A60" i="17"/>
  <c r="O12" i="17"/>
  <c r="P12" i="17"/>
  <c r="Q12" i="17"/>
  <c r="R12" i="17"/>
  <c r="S12" i="17"/>
  <c r="T12" i="17"/>
  <c r="N13" i="17"/>
  <c r="O13" i="17"/>
  <c r="P13" i="17"/>
  <c r="Q13" i="17"/>
  <c r="R13" i="17"/>
  <c r="S13" i="17"/>
  <c r="T13" i="17"/>
  <c r="N14" i="17"/>
  <c r="O14" i="17"/>
  <c r="P14" i="17"/>
  <c r="Q14" i="17"/>
  <c r="R14" i="17"/>
  <c r="S14" i="17"/>
  <c r="T14" i="17"/>
  <c r="N15" i="17"/>
  <c r="O15" i="17"/>
  <c r="P15" i="17"/>
  <c r="Q15" i="17"/>
  <c r="R15" i="17"/>
  <c r="S15" i="17"/>
  <c r="T19" i="17"/>
  <c r="N20" i="17"/>
  <c r="AV51" i="17"/>
  <c r="Z51" i="17"/>
  <c r="W51" i="17"/>
  <c r="A51" i="17"/>
  <c r="N58" i="17"/>
  <c r="O58" i="17"/>
  <c r="P58" i="17"/>
  <c r="Q58" i="17"/>
  <c r="R58" i="17"/>
  <c r="S58" i="17"/>
  <c r="T58" i="17"/>
  <c r="N59" i="17"/>
  <c r="O59" i="17"/>
  <c r="P59" i="17"/>
  <c r="Q59" i="17"/>
  <c r="R59" i="17"/>
  <c r="S59" i="17"/>
  <c r="T59" i="17"/>
  <c r="N60" i="17"/>
  <c r="O60" i="17"/>
  <c r="P60" i="17"/>
  <c r="Q60" i="17"/>
  <c r="R60" i="17"/>
  <c r="S60" i="17"/>
  <c r="T60" i="17"/>
  <c r="N61" i="17"/>
  <c r="O61" i="17"/>
  <c r="P61" i="17"/>
  <c r="Q61" i="17"/>
  <c r="R61" i="17"/>
  <c r="S61" i="17"/>
  <c r="I53" i="17"/>
  <c r="J57" i="17"/>
  <c r="D58" i="17"/>
  <c r="E58" i="17"/>
  <c r="F58" i="17"/>
  <c r="G58" i="17"/>
  <c r="H58" i="17"/>
  <c r="I58" i="17"/>
  <c r="J58" i="17"/>
  <c r="D59" i="17"/>
  <c r="E59" i="17"/>
  <c r="F59" i="17"/>
  <c r="G59" i="17"/>
  <c r="H59" i="17"/>
  <c r="I59" i="17"/>
  <c r="J59" i="17"/>
  <c r="D60" i="17"/>
  <c r="E60" i="17"/>
  <c r="F60" i="17"/>
  <c r="G60" i="17"/>
  <c r="H60" i="17"/>
  <c r="I60" i="17"/>
  <c r="J60" i="17"/>
  <c r="D61" i="17"/>
  <c r="E61" i="17"/>
  <c r="F61" i="17"/>
  <c r="G61" i="17"/>
  <c r="H61" i="17"/>
  <c r="I61" i="17"/>
  <c r="AV43" i="17"/>
  <c r="Z43" i="17"/>
  <c r="A43" i="17"/>
  <c r="R49" i="17"/>
  <c r="S49" i="17"/>
  <c r="T49" i="17"/>
  <c r="N50" i="17"/>
  <c r="O50" i="17"/>
  <c r="P50" i="17"/>
  <c r="Q50" i="17"/>
  <c r="R50" i="17"/>
  <c r="S50" i="17"/>
  <c r="T50" i="17"/>
  <c r="N51" i="17"/>
  <c r="O51" i="17"/>
  <c r="P51" i="17"/>
  <c r="Q51" i="17"/>
  <c r="R51" i="17"/>
  <c r="S51" i="17"/>
  <c r="T51" i="17"/>
  <c r="N52" i="17"/>
  <c r="O52" i="17"/>
  <c r="P52" i="17"/>
  <c r="Q52" i="17"/>
  <c r="R52" i="17"/>
  <c r="S52" i="17"/>
  <c r="T52" i="17"/>
  <c r="N53" i="17"/>
  <c r="O53" i="17"/>
  <c r="P53" i="17"/>
  <c r="Q53" i="17"/>
  <c r="R53" i="17"/>
  <c r="AV31" i="17"/>
  <c r="Z31" i="17"/>
  <c r="W31" i="17"/>
  <c r="O41" i="17"/>
  <c r="P41" i="17"/>
  <c r="Q41" i="17"/>
  <c r="R41" i="17"/>
  <c r="S41" i="17"/>
  <c r="T41" i="17"/>
  <c r="N42" i="17"/>
  <c r="O42" i="17"/>
  <c r="P42" i="17"/>
  <c r="Q42" i="17"/>
  <c r="R42" i="17"/>
  <c r="S42" i="17"/>
  <c r="T42" i="17"/>
  <c r="N43" i="17"/>
  <c r="O43" i="17"/>
  <c r="P43" i="17"/>
  <c r="Q43" i="17"/>
  <c r="R43" i="17"/>
  <c r="S43" i="17"/>
  <c r="T43" i="17"/>
  <c r="N44" i="17"/>
  <c r="O44" i="17"/>
  <c r="P44" i="17"/>
  <c r="Q44" i="17"/>
  <c r="R44" i="17"/>
  <c r="S44" i="17"/>
  <c r="T48" i="17"/>
  <c r="N49" i="17"/>
  <c r="O49" i="17"/>
  <c r="AV22" i="17"/>
  <c r="Z22" i="17"/>
  <c r="W22" i="17"/>
  <c r="A22" i="17"/>
  <c r="T28" i="17"/>
  <c r="N29" i="17"/>
  <c r="O29" i="17"/>
  <c r="P29" i="17"/>
  <c r="Q29" i="17"/>
  <c r="R29" i="17"/>
  <c r="S29" i="17"/>
  <c r="T29" i="17"/>
  <c r="N30" i="17"/>
  <c r="O30" i="17"/>
  <c r="P30" i="17"/>
  <c r="Q30" i="17"/>
  <c r="R30" i="17"/>
  <c r="S30" i="17"/>
  <c r="T30" i="17"/>
  <c r="N31" i="17"/>
  <c r="O31" i="17"/>
  <c r="P31" i="17"/>
  <c r="Q31" i="17"/>
  <c r="R31" i="17"/>
  <c r="S31" i="17"/>
  <c r="T31" i="17"/>
  <c r="N32" i="17"/>
  <c r="O32" i="17"/>
  <c r="P32" i="17"/>
  <c r="Q32" i="17"/>
  <c r="R32" i="17"/>
  <c r="S32" i="17"/>
  <c r="J28" i="17"/>
  <c r="D29" i="17"/>
  <c r="E29" i="17"/>
  <c r="F29" i="17"/>
  <c r="G29" i="17"/>
  <c r="H29" i="17"/>
  <c r="I29" i="17"/>
  <c r="J29" i="17"/>
  <c r="D30" i="17"/>
  <c r="E30" i="17"/>
  <c r="F30" i="17"/>
  <c r="G30" i="17"/>
  <c r="H30" i="17"/>
  <c r="I30" i="17"/>
  <c r="J30" i="17"/>
  <c r="D31" i="17"/>
  <c r="E31" i="17"/>
  <c r="F31" i="17"/>
  <c r="G31" i="17"/>
  <c r="H31" i="17"/>
  <c r="I31" i="17"/>
  <c r="J31" i="17"/>
  <c r="D32" i="17"/>
  <c r="E32" i="17"/>
  <c r="F32" i="17"/>
  <c r="G32" i="17"/>
  <c r="H32" i="17"/>
  <c r="I32" i="17"/>
  <c r="J40" i="17"/>
  <c r="AV14" i="17"/>
  <c r="Z14" i="17"/>
  <c r="W14" i="17"/>
  <c r="A14" i="17"/>
  <c r="H20" i="17"/>
  <c r="I20" i="17"/>
  <c r="J20" i="17"/>
  <c r="D21" i="17"/>
  <c r="E21" i="17"/>
  <c r="F21" i="17"/>
  <c r="G21" i="17"/>
  <c r="H21" i="17"/>
  <c r="I21" i="17"/>
  <c r="J21" i="17"/>
  <c r="D22" i="17"/>
  <c r="E22" i="17"/>
  <c r="F22" i="17"/>
  <c r="G22" i="17"/>
  <c r="H22" i="17"/>
  <c r="I22" i="17"/>
  <c r="J22" i="17"/>
  <c r="D23" i="17"/>
  <c r="E23" i="17"/>
  <c r="F23" i="17"/>
  <c r="G23" i="17"/>
  <c r="H23" i="17"/>
  <c r="I23" i="17"/>
  <c r="J23" i="17"/>
  <c r="D24" i="17"/>
  <c r="E24" i="17"/>
  <c r="F24" i="17"/>
  <c r="G24" i="17"/>
  <c r="D12" i="17"/>
  <c r="E12" i="17"/>
  <c r="F12" i="17"/>
  <c r="G12" i="17"/>
  <c r="H12" i="17"/>
  <c r="I12" i="17"/>
  <c r="J12" i="17"/>
  <c r="D13" i="17"/>
  <c r="E13" i="17"/>
  <c r="F13" i="17"/>
  <c r="G13" i="17"/>
  <c r="H13" i="17"/>
  <c r="I13" i="17"/>
  <c r="J13" i="17"/>
  <c r="D14" i="17"/>
  <c r="E14" i="17"/>
  <c r="F14" i="17"/>
  <c r="G14" i="17"/>
  <c r="H14" i="17"/>
  <c r="I14" i="17"/>
  <c r="J14" i="17"/>
  <c r="D15" i="17"/>
  <c r="E15" i="17"/>
  <c r="F15" i="17"/>
  <c r="G15" i="17"/>
  <c r="H15" i="17"/>
  <c r="I15" i="17"/>
  <c r="J19" i="17"/>
  <c r="D20" i="17"/>
  <c r="E20" i="17"/>
  <c r="F30" i="16"/>
  <c r="D30" i="16"/>
  <c r="D33" i="16"/>
  <c r="AU58" i="15"/>
  <c r="AV58" i="15"/>
  <c r="AP59" i="15"/>
  <c r="AQ59" i="15"/>
  <c r="AR59" i="15"/>
  <c r="AS59" i="15"/>
  <c r="AT59" i="15"/>
  <c r="AU59" i="15"/>
  <c r="AV59" i="15"/>
  <c r="AP60" i="15"/>
  <c r="AQ60" i="15"/>
  <c r="AR60" i="15"/>
  <c r="AS60" i="15"/>
  <c r="AT60" i="15"/>
  <c r="AU60" i="15"/>
  <c r="AV60" i="15"/>
  <c r="AP61" i="15"/>
  <c r="AQ61" i="15"/>
  <c r="AR61" i="15"/>
  <c r="AS61" i="15"/>
  <c r="AT61" i="15"/>
  <c r="AU61" i="15"/>
  <c r="AV61" i="15"/>
  <c r="AP62" i="15"/>
  <c r="AQ62" i="15"/>
  <c r="AR62" i="15"/>
  <c r="AS62" i="15"/>
  <c r="AT62" i="15"/>
  <c r="AU62" i="15"/>
  <c r="AR50" i="15"/>
  <c r="AS50" i="15"/>
  <c r="AT50" i="15"/>
  <c r="AV41" i="15"/>
  <c r="AU41" i="15"/>
  <c r="AT29" i="15"/>
  <c r="AQ21" i="15"/>
  <c r="AR21" i="15"/>
  <c r="AS21" i="15"/>
  <c r="AT21" i="15"/>
  <c r="AU21" i="15"/>
  <c r="AV21" i="15"/>
  <c r="AP22" i="15"/>
  <c r="AQ22" i="15"/>
  <c r="AR22" i="15"/>
  <c r="AS22" i="15"/>
  <c r="AT22" i="15"/>
  <c r="AU22" i="15"/>
  <c r="AV22" i="15"/>
  <c r="AP23" i="15"/>
  <c r="AQ23" i="15"/>
  <c r="AR23" i="15"/>
  <c r="AS23" i="15"/>
  <c r="AT23" i="15"/>
  <c r="AU23" i="15"/>
  <c r="AV23" i="15"/>
  <c r="AP24" i="15"/>
  <c r="AQ24" i="15"/>
  <c r="AR24" i="15"/>
  <c r="AS24" i="15"/>
  <c r="AT24" i="15"/>
  <c r="AU24" i="15"/>
  <c r="AV28" i="15"/>
  <c r="AP29" i="15"/>
  <c r="AQ29" i="15"/>
  <c r="AR29" i="15"/>
  <c r="AV12" i="15"/>
  <c r="AP13" i="15"/>
  <c r="AQ13" i="15"/>
  <c r="AR13" i="15"/>
  <c r="AS13" i="15"/>
  <c r="AT13" i="15"/>
  <c r="AU13" i="15"/>
  <c r="AV13" i="15"/>
  <c r="AP14" i="15"/>
  <c r="AQ14" i="15"/>
  <c r="AR14" i="15"/>
  <c r="AS14" i="15"/>
  <c r="AT14" i="15"/>
  <c r="AU14" i="15"/>
  <c r="AV14" i="15"/>
  <c r="AP15" i="15"/>
  <c r="AQ15" i="15"/>
  <c r="AR15" i="15"/>
  <c r="AS15" i="15"/>
  <c r="AT15" i="15"/>
  <c r="AU15" i="15"/>
  <c r="AV19" i="15"/>
  <c r="AP20" i="15"/>
  <c r="AQ20" i="15"/>
  <c r="AR20" i="15"/>
  <c r="AS20" i="15"/>
  <c r="AT20" i="15"/>
  <c r="AU20" i="15"/>
  <c r="AV20" i="15"/>
  <c r="AI58" i="15"/>
  <c r="AJ58" i="15"/>
  <c r="AK58" i="15"/>
  <c r="AL58" i="15"/>
  <c r="AF59" i="15"/>
  <c r="AG59" i="15"/>
  <c r="AH59" i="15"/>
  <c r="AI59" i="15"/>
  <c r="AJ59" i="15"/>
  <c r="AK59" i="15"/>
  <c r="AL59" i="15"/>
  <c r="AF60" i="15"/>
  <c r="AG60" i="15"/>
  <c r="AH60" i="15"/>
  <c r="AI60" i="15"/>
  <c r="AJ60" i="15"/>
  <c r="AK60" i="15"/>
  <c r="AL60" i="15"/>
  <c r="AF61" i="15"/>
  <c r="AG61" i="15"/>
  <c r="AH61" i="15"/>
  <c r="AI61" i="15"/>
  <c r="AJ61" i="15"/>
  <c r="AK61" i="15"/>
  <c r="AV11" i="15"/>
  <c r="AP12" i="15"/>
  <c r="AQ12" i="15"/>
  <c r="AR12" i="15"/>
  <c r="AS12" i="15"/>
  <c r="AT12" i="15"/>
  <c r="AH50" i="15"/>
  <c r="AI50" i="15"/>
  <c r="AJ50" i="15"/>
  <c r="AK50" i="15"/>
  <c r="AL41" i="15"/>
  <c r="AF42" i="15"/>
  <c r="AG42" i="15"/>
  <c r="AH42" i="15"/>
  <c r="AI42" i="15"/>
  <c r="AJ42" i="15"/>
  <c r="AK42" i="15"/>
  <c r="AL42" i="15"/>
  <c r="AF43" i="15"/>
  <c r="AG43" i="15"/>
  <c r="AH43" i="15"/>
  <c r="AI43" i="15"/>
  <c r="AJ43" i="15"/>
  <c r="AK43" i="15"/>
  <c r="AL43" i="15"/>
  <c r="AF44" i="15"/>
  <c r="AG44" i="15"/>
  <c r="AH44" i="15"/>
  <c r="AI44" i="15"/>
  <c r="AJ44" i="15"/>
  <c r="AK44" i="15"/>
  <c r="AL48" i="15"/>
  <c r="AF49" i="15"/>
  <c r="AG49" i="15"/>
  <c r="AH49" i="15"/>
  <c r="AI49" i="15"/>
  <c r="AJ49" i="15"/>
  <c r="AK49" i="15"/>
  <c r="AL49" i="15"/>
  <c r="AF50" i="15"/>
  <c r="AI29" i="15"/>
  <c r="AJ29" i="15"/>
  <c r="AK29" i="15"/>
  <c r="AL29" i="15"/>
  <c r="AF30" i="15"/>
  <c r="AG30" i="15"/>
  <c r="AH30" i="15"/>
  <c r="AI30" i="15"/>
  <c r="AJ30" i="15"/>
  <c r="AK30" i="15"/>
  <c r="AL30" i="15"/>
  <c r="AF31" i="15"/>
  <c r="AG31" i="15"/>
  <c r="AH31" i="15"/>
  <c r="AI31" i="15"/>
  <c r="AJ31" i="15"/>
  <c r="AK31" i="15"/>
  <c r="AL31" i="15"/>
  <c r="AF32" i="15"/>
  <c r="AG32" i="15"/>
  <c r="AH32" i="15"/>
  <c r="AI32" i="15"/>
  <c r="AJ32" i="15"/>
  <c r="AK32" i="15"/>
  <c r="AL40" i="15"/>
  <c r="AF41" i="15"/>
  <c r="AG41" i="15"/>
  <c r="AH41" i="15"/>
  <c r="AI41" i="15"/>
  <c r="AJ41" i="15"/>
  <c r="AG21" i="15"/>
  <c r="AH21" i="15"/>
  <c r="AI21" i="15"/>
  <c r="AJ21" i="15"/>
  <c r="AK21" i="15"/>
  <c r="AL21" i="15"/>
  <c r="AF22" i="15"/>
  <c r="AG22" i="15"/>
  <c r="AH22" i="15"/>
  <c r="AI22" i="15"/>
  <c r="AJ22" i="15"/>
  <c r="AK22" i="15"/>
  <c r="AL22" i="15"/>
  <c r="AF23" i="15"/>
  <c r="AG23" i="15"/>
  <c r="AH23" i="15"/>
  <c r="AI23" i="15"/>
  <c r="AJ23" i="15"/>
  <c r="AK23" i="15"/>
  <c r="AL23" i="15"/>
  <c r="AF24" i="15"/>
  <c r="AG24" i="15"/>
  <c r="AH24" i="15"/>
  <c r="AI24" i="15"/>
  <c r="AJ24" i="15"/>
  <c r="AK24" i="15"/>
  <c r="AL28" i="15"/>
  <c r="AF29" i="15"/>
  <c r="AG29" i="15"/>
  <c r="T23" i="16"/>
  <c r="R23" i="16"/>
  <c r="Y22" i="16"/>
  <c r="X22" i="16"/>
  <c r="Y20" i="16"/>
  <c r="X20" i="16"/>
  <c r="Y19" i="16"/>
  <c r="X19" i="16"/>
  <c r="Y18" i="16"/>
  <c r="X18" i="16"/>
  <c r="Y17" i="16"/>
  <c r="X17" i="16"/>
  <c r="Y16" i="16"/>
  <c r="X16" i="16"/>
  <c r="Y15" i="16"/>
  <c r="X15" i="16"/>
  <c r="Y14" i="16"/>
  <c r="X14" i="16"/>
  <c r="Y13" i="16"/>
  <c r="X13" i="16"/>
  <c r="Y12" i="16"/>
  <c r="X12" i="16"/>
  <c r="Y11" i="16"/>
  <c r="X11" i="16"/>
  <c r="Y10" i="16"/>
  <c r="X10" i="16"/>
  <c r="AY60" i="15"/>
  <c r="AC60" i="15"/>
  <c r="X60" i="15"/>
  <c r="B60" i="15"/>
  <c r="U58" i="15"/>
  <c r="O59" i="15"/>
  <c r="P59" i="15"/>
  <c r="Q59" i="15"/>
  <c r="R59" i="15"/>
  <c r="S59" i="15"/>
  <c r="T59" i="15"/>
  <c r="U59" i="15"/>
  <c r="O60" i="15"/>
  <c r="P60" i="15"/>
  <c r="Q60" i="15"/>
  <c r="R60" i="15"/>
  <c r="S60" i="15"/>
  <c r="T60" i="15"/>
  <c r="U60" i="15"/>
  <c r="O61" i="15"/>
  <c r="P61" i="15"/>
  <c r="Q61" i="15"/>
  <c r="R61" i="15"/>
  <c r="S61" i="15"/>
  <c r="T61" i="15"/>
  <c r="U61" i="15"/>
  <c r="O62" i="15"/>
  <c r="P62" i="15"/>
  <c r="Q62" i="15"/>
  <c r="R62" i="15"/>
  <c r="S62" i="15"/>
  <c r="T62" i="15"/>
  <c r="I58" i="15"/>
  <c r="J58" i="15"/>
  <c r="K58" i="15"/>
  <c r="E59" i="15"/>
  <c r="F59" i="15"/>
  <c r="G59" i="15"/>
  <c r="H59" i="15"/>
  <c r="I59" i="15"/>
  <c r="J59" i="15"/>
  <c r="K59" i="15"/>
  <c r="E60" i="15"/>
  <c r="F60" i="15"/>
  <c r="G60" i="15"/>
  <c r="H60" i="15"/>
  <c r="I60" i="15"/>
  <c r="J60" i="15"/>
  <c r="K60" i="15"/>
  <c r="E61" i="15"/>
  <c r="F61" i="15"/>
  <c r="G61" i="15"/>
  <c r="H61" i="15"/>
  <c r="I61" i="15"/>
  <c r="J61" i="15"/>
  <c r="U11" i="15"/>
  <c r="O12" i="15"/>
  <c r="P12" i="15"/>
  <c r="Q12" i="15"/>
  <c r="R12" i="15"/>
  <c r="S12" i="15"/>
  <c r="AY51" i="15"/>
  <c r="AC51" i="15"/>
  <c r="X51" i="15"/>
  <c r="B51" i="15"/>
  <c r="AU50" i="15"/>
  <c r="AV50" i="15"/>
  <c r="AP51" i="15"/>
  <c r="AQ51" i="15"/>
  <c r="AR51" i="15"/>
  <c r="AS51" i="15"/>
  <c r="AT51" i="15"/>
  <c r="AU51" i="15"/>
  <c r="AV51" i="15"/>
  <c r="AP52" i="15"/>
  <c r="AQ52" i="15"/>
  <c r="AR52" i="15"/>
  <c r="AS52" i="15"/>
  <c r="AT52" i="15"/>
  <c r="AU52" i="15"/>
  <c r="AV52" i="15"/>
  <c r="AP53" i="15"/>
  <c r="AQ53" i="15"/>
  <c r="AR53" i="15"/>
  <c r="AS53" i="15"/>
  <c r="AT53" i="15"/>
  <c r="AU53" i="15"/>
  <c r="AV57" i="15"/>
  <c r="AP58" i="15"/>
  <c r="AQ58" i="15"/>
  <c r="AR58" i="15"/>
  <c r="AS58" i="15"/>
  <c r="AL50" i="15"/>
  <c r="AF51" i="15"/>
  <c r="AG51" i="15"/>
  <c r="AH51" i="15"/>
  <c r="AI51" i="15"/>
  <c r="AJ51" i="15"/>
  <c r="AK51" i="15"/>
  <c r="AL51" i="15"/>
  <c r="AF52" i="15"/>
  <c r="AG52" i="15"/>
  <c r="AH52" i="15"/>
  <c r="AI52" i="15"/>
  <c r="AJ52" i="15"/>
  <c r="AK52" i="15"/>
  <c r="AL52" i="15"/>
  <c r="AF53" i="15"/>
  <c r="AG53" i="15"/>
  <c r="AH53" i="15"/>
  <c r="AI53" i="15"/>
  <c r="AJ53" i="15"/>
  <c r="AK53" i="15"/>
  <c r="AL57" i="15"/>
  <c r="AF58" i="15"/>
  <c r="R50" i="15"/>
  <c r="S50" i="15"/>
  <c r="T50" i="15"/>
  <c r="U50" i="15"/>
  <c r="O51" i="15"/>
  <c r="P51" i="15"/>
  <c r="Q51" i="15"/>
  <c r="R51" i="15"/>
  <c r="S51" i="15"/>
  <c r="T51" i="15"/>
  <c r="U51" i="15"/>
  <c r="O52" i="15"/>
  <c r="P52" i="15"/>
  <c r="Q52" i="15"/>
  <c r="R52" i="15"/>
  <c r="S52" i="15"/>
  <c r="T52" i="15"/>
  <c r="U52" i="15"/>
  <c r="O53" i="15"/>
  <c r="P53" i="15"/>
  <c r="Q53" i="15"/>
  <c r="R53" i="15"/>
  <c r="S53" i="15"/>
  <c r="T53" i="15"/>
  <c r="U57" i="15"/>
  <c r="O58" i="15"/>
  <c r="P58" i="15"/>
  <c r="Q58" i="15"/>
  <c r="R58" i="15"/>
  <c r="H50" i="15"/>
  <c r="I50" i="15"/>
  <c r="J50" i="15"/>
  <c r="K50" i="15"/>
  <c r="E51" i="15"/>
  <c r="F51" i="15"/>
  <c r="G51" i="15"/>
  <c r="H51" i="15"/>
  <c r="I51" i="15"/>
  <c r="J51" i="15"/>
  <c r="K51" i="15"/>
  <c r="E52" i="15"/>
  <c r="F52" i="15"/>
  <c r="G52" i="15"/>
  <c r="H52" i="15"/>
  <c r="I52" i="15"/>
  <c r="J52" i="15"/>
  <c r="K52" i="15"/>
  <c r="E53" i="15"/>
  <c r="F53" i="15"/>
  <c r="G53" i="15"/>
  <c r="H53" i="15"/>
  <c r="I53" i="15"/>
  <c r="J53" i="15"/>
  <c r="K57" i="15"/>
  <c r="E58" i="15"/>
  <c r="F58" i="15"/>
  <c r="AG58" i="15"/>
  <c r="AY43" i="15"/>
  <c r="AC43" i="15"/>
  <c r="X43" i="15"/>
  <c r="B43" i="15"/>
  <c r="O42" i="15"/>
  <c r="P42" i="15"/>
  <c r="Q42" i="15"/>
  <c r="R42" i="15"/>
  <c r="S42" i="15"/>
  <c r="T42" i="15"/>
  <c r="U42" i="15"/>
  <c r="O43" i="15"/>
  <c r="P43" i="15"/>
  <c r="Q43" i="15"/>
  <c r="R43" i="15"/>
  <c r="S43" i="15"/>
  <c r="T43" i="15"/>
  <c r="U43" i="15"/>
  <c r="O44" i="15"/>
  <c r="P44" i="15"/>
  <c r="Q44" i="15"/>
  <c r="R44" i="15"/>
  <c r="S44" i="15"/>
  <c r="T44" i="15"/>
  <c r="U48" i="15"/>
  <c r="O49" i="15"/>
  <c r="P49" i="15"/>
  <c r="Q49" i="15"/>
  <c r="R49" i="15"/>
  <c r="S49" i="15"/>
  <c r="T49" i="15"/>
  <c r="U49" i="15"/>
  <c r="O50" i="15"/>
  <c r="AP50" i="15"/>
  <c r="E42" i="15"/>
  <c r="F42" i="15"/>
  <c r="G42" i="15"/>
  <c r="H42" i="15"/>
  <c r="I42" i="15"/>
  <c r="J42" i="15"/>
  <c r="K42" i="15"/>
  <c r="E43" i="15"/>
  <c r="F43" i="15"/>
  <c r="G43" i="15"/>
  <c r="H43" i="15"/>
  <c r="I43" i="15"/>
  <c r="J43" i="15"/>
  <c r="K43" i="15"/>
  <c r="E44" i="15"/>
  <c r="F44" i="15"/>
  <c r="G44" i="15"/>
  <c r="H44" i="15"/>
  <c r="I44" i="15"/>
  <c r="J44" i="15"/>
  <c r="K48" i="15"/>
  <c r="E49" i="15"/>
  <c r="F49" i="15"/>
  <c r="G49" i="15"/>
  <c r="H49" i="15"/>
  <c r="I49" i="15"/>
  <c r="J49" i="15"/>
  <c r="K49" i="15"/>
  <c r="E50" i="15"/>
  <c r="AY31" i="15"/>
  <c r="AC31" i="15"/>
  <c r="X31" i="15"/>
  <c r="B31" i="15"/>
  <c r="T29" i="15"/>
  <c r="U29" i="15"/>
  <c r="O30" i="15"/>
  <c r="P30" i="15"/>
  <c r="Q30" i="15"/>
  <c r="R30" i="15"/>
  <c r="S30" i="15"/>
  <c r="T30" i="15"/>
  <c r="U30" i="15"/>
  <c r="O31" i="15"/>
  <c r="P31" i="15"/>
  <c r="Q31" i="15"/>
  <c r="R31" i="15"/>
  <c r="S31" i="15"/>
  <c r="T31" i="15"/>
  <c r="U31" i="15"/>
  <c r="O32" i="15"/>
  <c r="P32" i="15"/>
  <c r="Q32" i="15"/>
  <c r="R32" i="15"/>
  <c r="S32" i="15"/>
  <c r="T32" i="15"/>
  <c r="U40" i="15"/>
  <c r="O41" i="15"/>
  <c r="P41" i="15"/>
  <c r="Q41" i="15"/>
  <c r="R41" i="15"/>
  <c r="S41" i="15"/>
  <c r="I29" i="15"/>
  <c r="J29" i="15"/>
  <c r="K29" i="15"/>
  <c r="E30" i="15"/>
  <c r="F30" i="15"/>
  <c r="G30" i="15"/>
  <c r="H30" i="15"/>
  <c r="I30" i="15"/>
  <c r="J30" i="15"/>
  <c r="K30" i="15"/>
  <c r="E31" i="15"/>
  <c r="F31" i="15"/>
  <c r="G31" i="15"/>
  <c r="H31" i="15"/>
  <c r="I31" i="15"/>
  <c r="J31" i="15"/>
  <c r="K31" i="15"/>
  <c r="E32" i="15"/>
  <c r="F32" i="15"/>
  <c r="G32" i="15"/>
  <c r="H32" i="15"/>
  <c r="I32" i="15"/>
  <c r="J32" i="15"/>
  <c r="K40" i="15"/>
  <c r="E41" i="15"/>
  <c r="F41" i="15"/>
  <c r="G41" i="15"/>
  <c r="H41" i="15"/>
  <c r="I41" i="15"/>
  <c r="AY22" i="15"/>
  <c r="AC22" i="15"/>
  <c r="X22" i="15"/>
  <c r="B22" i="15"/>
  <c r="Q21" i="15"/>
  <c r="R21" i="15"/>
  <c r="S21" i="15"/>
  <c r="T21" i="15"/>
  <c r="U21" i="15"/>
  <c r="O22" i="15"/>
  <c r="P22" i="15"/>
  <c r="Q22" i="15"/>
  <c r="R22" i="15"/>
  <c r="S22" i="15"/>
  <c r="T22" i="15"/>
  <c r="U22" i="15"/>
  <c r="O23" i="15"/>
  <c r="P23" i="15"/>
  <c r="Q23" i="15"/>
  <c r="R23" i="15"/>
  <c r="S23" i="15"/>
  <c r="T23" i="15"/>
  <c r="U23" i="15"/>
  <c r="O24" i="15"/>
  <c r="P24" i="15"/>
  <c r="Q24" i="15"/>
  <c r="R24" i="15"/>
  <c r="S24" i="15"/>
  <c r="T24" i="15"/>
  <c r="U28" i="15"/>
  <c r="O29" i="15"/>
  <c r="P29" i="15"/>
  <c r="Q29" i="15"/>
  <c r="G21" i="15"/>
  <c r="H21" i="15"/>
  <c r="I21" i="15"/>
  <c r="J21" i="15"/>
  <c r="K21" i="15"/>
  <c r="E22" i="15"/>
  <c r="F22" i="15"/>
  <c r="G22" i="15"/>
  <c r="H22" i="15"/>
  <c r="I22" i="15"/>
  <c r="J22" i="15"/>
  <c r="K22" i="15"/>
  <c r="E23" i="15"/>
  <c r="F23" i="15"/>
  <c r="G23" i="15"/>
  <c r="H23" i="15"/>
  <c r="I23" i="15"/>
  <c r="J23" i="15"/>
  <c r="K23" i="15"/>
  <c r="E24" i="15"/>
  <c r="F24" i="15"/>
  <c r="G24" i="15"/>
  <c r="H24" i="15"/>
  <c r="I24" i="15"/>
  <c r="J24" i="15"/>
  <c r="K28" i="15"/>
  <c r="E29" i="15"/>
  <c r="F29" i="15"/>
  <c r="AY14" i="15"/>
  <c r="AC14" i="15"/>
  <c r="X14" i="15"/>
  <c r="B14" i="15"/>
  <c r="O13" i="15"/>
  <c r="P13" i="15"/>
  <c r="Q13" i="15"/>
  <c r="R13" i="15"/>
  <c r="S13" i="15"/>
  <c r="T13" i="15"/>
  <c r="U13" i="15"/>
  <c r="O14" i="15"/>
  <c r="P14" i="15"/>
  <c r="Q14" i="15"/>
  <c r="R14" i="15"/>
  <c r="S14" i="15"/>
  <c r="T14" i="15"/>
  <c r="U14" i="15"/>
  <c r="O15" i="15"/>
  <c r="P15" i="15"/>
  <c r="Q15" i="15"/>
  <c r="R15" i="15"/>
  <c r="S15" i="15"/>
  <c r="T15" i="15"/>
  <c r="U19" i="15"/>
  <c r="O20" i="15"/>
  <c r="P20" i="15"/>
  <c r="Q20" i="15"/>
  <c r="R20" i="15"/>
  <c r="S20" i="15"/>
  <c r="T20" i="15"/>
  <c r="U20" i="15"/>
  <c r="E12" i="15"/>
  <c r="F12" i="15"/>
  <c r="G12" i="15"/>
  <c r="H12" i="15"/>
  <c r="AL11" i="15"/>
  <c r="F32" i="14"/>
  <c r="D32" i="14"/>
  <c r="Y22" i="14"/>
  <c r="Y20" i="14"/>
  <c r="Y19" i="14"/>
  <c r="Y18" i="14"/>
  <c r="Y17" i="14"/>
  <c r="Y16" i="14"/>
  <c r="Y15" i="14"/>
  <c r="Y14" i="14"/>
  <c r="Y13" i="14"/>
  <c r="X22" i="14"/>
  <c r="X20" i="14"/>
  <c r="X19" i="14"/>
  <c r="X18" i="14"/>
  <c r="X17" i="14"/>
  <c r="X16" i="14"/>
  <c r="X15" i="14"/>
  <c r="X14" i="14"/>
  <c r="X13" i="14"/>
  <c r="Y12" i="14"/>
  <c r="X12" i="14"/>
  <c r="Y11" i="14"/>
  <c r="X11" i="14"/>
  <c r="Y10" i="14"/>
  <c r="X10" i="14"/>
  <c r="AU12" i="13"/>
  <c r="AV12" i="13"/>
  <c r="AP13" i="13"/>
  <c r="AQ13" i="13"/>
  <c r="AR13" i="13"/>
  <c r="AS13" i="13"/>
  <c r="AT13" i="13"/>
  <c r="AU13" i="13"/>
  <c r="AV13" i="13"/>
  <c r="AP14" i="13"/>
  <c r="AQ14" i="13"/>
  <c r="AR14" i="13"/>
  <c r="AS14" i="13"/>
  <c r="AT14" i="13"/>
  <c r="AU14" i="13"/>
  <c r="AV14" i="13"/>
  <c r="AP15" i="13"/>
  <c r="AQ15" i="13"/>
  <c r="AR15" i="13"/>
  <c r="AS15" i="13"/>
  <c r="AT15" i="13"/>
  <c r="AU15" i="13"/>
  <c r="AV19" i="13"/>
  <c r="AP20" i="13"/>
  <c r="AQ20" i="13"/>
  <c r="AR20" i="13"/>
  <c r="AS20" i="13"/>
  <c r="AT20" i="13"/>
  <c r="AL11" i="13"/>
  <c r="T41" i="13"/>
  <c r="U41" i="13"/>
  <c r="O42" i="13"/>
  <c r="P42" i="13"/>
  <c r="Q42" i="13"/>
  <c r="R42" i="13"/>
  <c r="S42" i="13"/>
  <c r="T42" i="13"/>
  <c r="U42" i="13"/>
  <c r="O43" i="13"/>
  <c r="P43" i="13"/>
  <c r="Q43" i="13"/>
  <c r="R43" i="13"/>
  <c r="S43" i="13"/>
  <c r="T43" i="13"/>
  <c r="U43" i="13"/>
  <c r="O44" i="13"/>
  <c r="P44" i="13"/>
  <c r="Q44" i="13"/>
  <c r="R44" i="13"/>
  <c r="S44" i="13"/>
  <c r="T44" i="13"/>
  <c r="U48" i="13"/>
  <c r="O49" i="13"/>
  <c r="P49" i="13"/>
  <c r="Q49" i="13"/>
  <c r="R49" i="13"/>
  <c r="S49" i="13"/>
  <c r="T49" i="13"/>
  <c r="T12" i="13"/>
  <c r="U12" i="13"/>
  <c r="O13" i="13"/>
  <c r="P13" i="13"/>
  <c r="Q13" i="13"/>
  <c r="R13" i="13"/>
  <c r="S13" i="13"/>
  <c r="T13" i="13"/>
  <c r="U13" i="13"/>
  <c r="O14" i="13"/>
  <c r="P14" i="13"/>
  <c r="Q14" i="13"/>
  <c r="R14" i="13"/>
  <c r="S14" i="13"/>
  <c r="T14" i="13"/>
  <c r="U14" i="13"/>
  <c r="O15" i="13"/>
  <c r="P15" i="13"/>
  <c r="Q15" i="13"/>
  <c r="R15" i="13"/>
  <c r="S15" i="13"/>
  <c r="T15" i="13"/>
  <c r="U19" i="13"/>
  <c r="O20" i="13"/>
  <c r="P20" i="13"/>
  <c r="Q20" i="13"/>
  <c r="R20" i="13"/>
  <c r="S20" i="13"/>
  <c r="T23" i="14"/>
  <c r="R23" i="14"/>
  <c r="AY60" i="13"/>
  <c r="AC60" i="13"/>
  <c r="X60" i="13"/>
  <c r="B60" i="13"/>
  <c r="AT58" i="13"/>
  <c r="AU58" i="13"/>
  <c r="AV58" i="13"/>
  <c r="AP59" i="13"/>
  <c r="AQ59" i="13"/>
  <c r="AR59" i="13"/>
  <c r="AS59" i="13"/>
  <c r="AT59" i="13"/>
  <c r="AU59" i="13"/>
  <c r="AV59" i="13"/>
  <c r="AP60" i="13"/>
  <c r="AQ60" i="13"/>
  <c r="AR60" i="13"/>
  <c r="AS60" i="13"/>
  <c r="AT60" i="13"/>
  <c r="AU60" i="13"/>
  <c r="AV60" i="13"/>
  <c r="AP61" i="13"/>
  <c r="AQ61" i="13"/>
  <c r="AR61" i="13"/>
  <c r="AS61" i="13"/>
  <c r="AT61" i="13"/>
  <c r="AU61" i="13"/>
  <c r="AH58" i="13"/>
  <c r="AI58" i="13"/>
  <c r="AJ58" i="13"/>
  <c r="AK58" i="13"/>
  <c r="AL58" i="13"/>
  <c r="AF59" i="13"/>
  <c r="AG59" i="13"/>
  <c r="AH59" i="13"/>
  <c r="AI59" i="13"/>
  <c r="AJ59" i="13"/>
  <c r="AK59" i="13"/>
  <c r="AL59" i="13"/>
  <c r="AF60" i="13"/>
  <c r="AG60" i="13"/>
  <c r="AH60" i="13"/>
  <c r="AI60" i="13"/>
  <c r="AJ60" i="13"/>
  <c r="AK60" i="13"/>
  <c r="AL60" i="13"/>
  <c r="AF61" i="13"/>
  <c r="AG61" i="13"/>
  <c r="AH61" i="13"/>
  <c r="AI61" i="13"/>
  <c r="AJ61" i="13"/>
  <c r="AK61" i="13"/>
  <c r="AV11" i="13"/>
  <c r="AP12" i="13"/>
  <c r="AQ12" i="13"/>
  <c r="AR12" i="13"/>
  <c r="S58" i="13"/>
  <c r="T58" i="13"/>
  <c r="U58" i="13"/>
  <c r="O59" i="13"/>
  <c r="P59" i="13"/>
  <c r="Q59" i="13"/>
  <c r="R59" i="13"/>
  <c r="S59" i="13"/>
  <c r="T59" i="13"/>
  <c r="U59" i="13"/>
  <c r="O60" i="13"/>
  <c r="P60" i="13"/>
  <c r="Q60" i="13"/>
  <c r="R60" i="13"/>
  <c r="S60" i="13"/>
  <c r="T60" i="13"/>
  <c r="U60" i="13"/>
  <c r="O61" i="13"/>
  <c r="P61" i="13"/>
  <c r="Q61" i="13"/>
  <c r="R61" i="13"/>
  <c r="S61" i="13"/>
  <c r="T61" i="13"/>
  <c r="G58" i="13"/>
  <c r="H58" i="13"/>
  <c r="I58" i="13"/>
  <c r="J58" i="13"/>
  <c r="K58" i="13"/>
  <c r="E59" i="13"/>
  <c r="F59" i="13"/>
  <c r="G59" i="13"/>
  <c r="H59" i="13"/>
  <c r="I59" i="13"/>
  <c r="J59" i="13"/>
  <c r="K59" i="13"/>
  <c r="E60" i="13"/>
  <c r="F60" i="13"/>
  <c r="G60" i="13"/>
  <c r="H60" i="13"/>
  <c r="I60" i="13"/>
  <c r="J60" i="13"/>
  <c r="K60" i="13"/>
  <c r="E61" i="13"/>
  <c r="F61" i="13"/>
  <c r="G61" i="13"/>
  <c r="H61" i="13"/>
  <c r="I61" i="13"/>
  <c r="J61" i="13"/>
  <c r="U11" i="13"/>
  <c r="O12" i="13"/>
  <c r="P12" i="13"/>
  <c r="Q12" i="13"/>
  <c r="AY51" i="13"/>
  <c r="AC51" i="13"/>
  <c r="X51" i="13"/>
  <c r="B51" i="13"/>
  <c r="AQ50" i="13"/>
  <c r="AR50" i="13"/>
  <c r="AS50" i="13"/>
  <c r="AT50" i="13"/>
  <c r="AU50" i="13"/>
  <c r="AV50" i="13"/>
  <c r="AP51" i="13"/>
  <c r="AQ51" i="13"/>
  <c r="AR51" i="13"/>
  <c r="AS51" i="13"/>
  <c r="AT51" i="13"/>
  <c r="AU51" i="13"/>
  <c r="AV51" i="13"/>
  <c r="AP52" i="13"/>
  <c r="AQ52" i="13"/>
  <c r="AR52" i="13"/>
  <c r="AS52" i="13"/>
  <c r="AT52" i="13"/>
  <c r="AU52" i="13"/>
  <c r="AV52" i="13"/>
  <c r="AP53" i="13"/>
  <c r="AQ53" i="13"/>
  <c r="AR53" i="13"/>
  <c r="AS53" i="13"/>
  <c r="AT53" i="13"/>
  <c r="AU53" i="13"/>
  <c r="AV57" i="13"/>
  <c r="AP58" i="13"/>
  <c r="AQ58" i="13"/>
  <c r="AH50" i="13"/>
  <c r="AI50" i="13"/>
  <c r="AJ50" i="13"/>
  <c r="AK50" i="13"/>
  <c r="AL50" i="13"/>
  <c r="AF51" i="13"/>
  <c r="AG51" i="13"/>
  <c r="AH51" i="13"/>
  <c r="AI51" i="13"/>
  <c r="AJ51" i="13"/>
  <c r="AK51" i="13"/>
  <c r="AL51" i="13"/>
  <c r="AF52" i="13"/>
  <c r="AG52" i="13"/>
  <c r="AH52" i="13"/>
  <c r="AI52" i="13"/>
  <c r="AJ52" i="13"/>
  <c r="AK52" i="13"/>
  <c r="AL52" i="13"/>
  <c r="AF53" i="13"/>
  <c r="AG53" i="13"/>
  <c r="AH53" i="13"/>
  <c r="AI53" i="13"/>
  <c r="AJ53" i="13"/>
  <c r="AK53" i="13"/>
  <c r="AL57" i="13"/>
  <c r="P50" i="13"/>
  <c r="Q50" i="13"/>
  <c r="R50" i="13"/>
  <c r="S50" i="13"/>
  <c r="T50" i="13"/>
  <c r="U50" i="13"/>
  <c r="O51" i="13"/>
  <c r="P51" i="13"/>
  <c r="Q51" i="13"/>
  <c r="R51" i="13"/>
  <c r="S51" i="13"/>
  <c r="T51" i="13"/>
  <c r="U51" i="13"/>
  <c r="O52" i="13"/>
  <c r="P52" i="13"/>
  <c r="Q52" i="13"/>
  <c r="R52" i="13"/>
  <c r="S52" i="13"/>
  <c r="T52" i="13"/>
  <c r="U52" i="13"/>
  <c r="O53" i="13"/>
  <c r="P53" i="13"/>
  <c r="Q53" i="13"/>
  <c r="R53" i="13"/>
  <c r="S53" i="13"/>
  <c r="T53" i="13"/>
  <c r="U57" i="13"/>
  <c r="O58" i="13"/>
  <c r="P58" i="13"/>
  <c r="G50" i="13"/>
  <c r="H50" i="13"/>
  <c r="I50" i="13"/>
  <c r="J50" i="13"/>
  <c r="K50" i="13"/>
  <c r="E51" i="13"/>
  <c r="F51" i="13"/>
  <c r="G51" i="13"/>
  <c r="H51" i="13"/>
  <c r="I51" i="13"/>
  <c r="J51" i="13"/>
  <c r="K51" i="13"/>
  <c r="E52" i="13"/>
  <c r="F52" i="13"/>
  <c r="G52" i="13"/>
  <c r="H52" i="13"/>
  <c r="I52" i="13"/>
  <c r="J52" i="13"/>
  <c r="K52" i="13"/>
  <c r="E53" i="13"/>
  <c r="F53" i="13"/>
  <c r="G53" i="13"/>
  <c r="H53" i="13"/>
  <c r="I53" i="13"/>
  <c r="J53" i="13"/>
  <c r="K57" i="13"/>
  <c r="AY43" i="13"/>
  <c r="AC43" i="13"/>
  <c r="X43" i="13"/>
  <c r="B43" i="13"/>
  <c r="AU41" i="13"/>
  <c r="AV41" i="13"/>
  <c r="AP42" i="13"/>
  <c r="AQ42" i="13"/>
  <c r="AR42" i="13"/>
  <c r="AS42" i="13"/>
  <c r="AT42" i="13"/>
  <c r="AU42" i="13"/>
  <c r="AV42" i="13"/>
  <c r="AP43" i="13"/>
  <c r="AQ43" i="13"/>
  <c r="AR43" i="13"/>
  <c r="AS43" i="13"/>
  <c r="AT43" i="13"/>
  <c r="AU43" i="13"/>
  <c r="AV43" i="13"/>
  <c r="AP44" i="13"/>
  <c r="AQ44" i="13"/>
  <c r="AR44" i="13"/>
  <c r="AS44" i="13"/>
  <c r="AT44" i="13"/>
  <c r="AU44" i="13"/>
  <c r="AV48" i="13"/>
  <c r="AP49" i="13"/>
  <c r="AQ49" i="13"/>
  <c r="AR49" i="13"/>
  <c r="AS49" i="13"/>
  <c r="AT49" i="13"/>
  <c r="AU49" i="13"/>
  <c r="AL41" i="13"/>
  <c r="AF42" i="13"/>
  <c r="AG42" i="13"/>
  <c r="AH42" i="13"/>
  <c r="AI42" i="13"/>
  <c r="AJ42" i="13"/>
  <c r="AK42" i="13"/>
  <c r="AL42" i="13"/>
  <c r="AF43" i="13"/>
  <c r="AG43" i="13"/>
  <c r="AH43" i="13"/>
  <c r="AI43" i="13"/>
  <c r="AJ43" i="13"/>
  <c r="AK43" i="13"/>
  <c r="AL43" i="13"/>
  <c r="AF44" i="13"/>
  <c r="AG44" i="13"/>
  <c r="AH44" i="13"/>
  <c r="AI44" i="13"/>
  <c r="AJ44" i="13"/>
  <c r="AK44" i="13"/>
  <c r="AL48" i="13"/>
  <c r="AF49" i="13"/>
  <c r="AG49" i="13"/>
  <c r="AH49" i="13"/>
  <c r="AI49" i="13"/>
  <c r="AJ49" i="13"/>
  <c r="AK49" i="13"/>
  <c r="AL49" i="13"/>
  <c r="K41" i="13"/>
  <c r="E42" i="13"/>
  <c r="F42" i="13"/>
  <c r="G42" i="13"/>
  <c r="H42" i="13"/>
  <c r="I42" i="13"/>
  <c r="J42" i="13"/>
  <c r="K42" i="13"/>
  <c r="E43" i="13"/>
  <c r="F43" i="13"/>
  <c r="G43" i="13"/>
  <c r="H43" i="13"/>
  <c r="I43" i="13"/>
  <c r="J43" i="13"/>
  <c r="K43" i="13"/>
  <c r="E44" i="13"/>
  <c r="F44" i="13"/>
  <c r="G44" i="13"/>
  <c r="H44" i="13"/>
  <c r="I44" i="13"/>
  <c r="J44" i="13"/>
  <c r="K48" i="13"/>
  <c r="E49" i="13"/>
  <c r="F49" i="13"/>
  <c r="G49" i="13"/>
  <c r="H49" i="13"/>
  <c r="I49" i="13"/>
  <c r="J49" i="13"/>
  <c r="K49" i="13"/>
  <c r="AY31" i="13"/>
  <c r="AC31" i="13"/>
  <c r="X31" i="13"/>
  <c r="B31" i="13"/>
  <c r="AS29" i="13"/>
  <c r="AT29" i="13"/>
  <c r="AU29" i="13"/>
  <c r="AV29" i="13"/>
  <c r="AP30" i="13"/>
  <c r="AQ30" i="13"/>
  <c r="AR30" i="13"/>
  <c r="AS30" i="13"/>
  <c r="AT30" i="13"/>
  <c r="AU30" i="13"/>
  <c r="AV30" i="13"/>
  <c r="AP31" i="13"/>
  <c r="AQ31" i="13"/>
  <c r="AR31" i="13"/>
  <c r="AS31" i="13"/>
  <c r="AT31" i="13"/>
  <c r="AU31" i="13"/>
  <c r="AV31" i="13"/>
  <c r="AP32" i="13"/>
  <c r="AQ32" i="13"/>
  <c r="AR32" i="13"/>
  <c r="AS32" i="13"/>
  <c r="AT32" i="13"/>
  <c r="AU32" i="13"/>
  <c r="AV40" i="13"/>
  <c r="AP41" i="13"/>
  <c r="AQ41" i="13"/>
  <c r="AR41" i="13"/>
  <c r="AI29" i="13"/>
  <c r="AJ29" i="13"/>
  <c r="AK29" i="13"/>
  <c r="AL29" i="13"/>
  <c r="AF30" i="13"/>
  <c r="AG30" i="13"/>
  <c r="AH30" i="13"/>
  <c r="AI30" i="13"/>
  <c r="AJ30" i="13"/>
  <c r="AK30" i="13"/>
  <c r="AL30" i="13"/>
  <c r="AF31" i="13"/>
  <c r="AG31" i="13"/>
  <c r="AH31" i="13"/>
  <c r="AI31" i="13"/>
  <c r="AJ31" i="13"/>
  <c r="AK31" i="13"/>
  <c r="AL31" i="13"/>
  <c r="AF32" i="13"/>
  <c r="AG32" i="13"/>
  <c r="AH32" i="13"/>
  <c r="AI32" i="13"/>
  <c r="AJ32" i="13"/>
  <c r="AK32" i="13"/>
  <c r="AL40" i="13"/>
  <c r="AF41" i="13"/>
  <c r="AG41" i="13"/>
  <c r="AH41" i="13"/>
  <c r="AI41" i="13"/>
  <c r="R29" i="13"/>
  <c r="S29" i="13"/>
  <c r="T29" i="13"/>
  <c r="U29" i="13"/>
  <c r="O30" i="13"/>
  <c r="P30" i="13"/>
  <c r="Q30" i="13"/>
  <c r="R30" i="13"/>
  <c r="S30" i="13"/>
  <c r="T30" i="13"/>
  <c r="U30" i="13"/>
  <c r="O31" i="13"/>
  <c r="P31" i="13"/>
  <c r="Q31" i="13"/>
  <c r="R31" i="13"/>
  <c r="S31" i="13"/>
  <c r="T31" i="13"/>
  <c r="U31" i="13"/>
  <c r="O32" i="13"/>
  <c r="P32" i="13"/>
  <c r="Q32" i="13"/>
  <c r="R32" i="13"/>
  <c r="S32" i="13"/>
  <c r="T32" i="13"/>
  <c r="U40" i="13"/>
  <c r="O41" i="13"/>
  <c r="P41" i="13"/>
  <c r="Q41" i="13"/>
  <c r="H29" i="13"/>
  <c r="I29" i="13"/>
  <c r="J29" i="13"/>
  <c r="K29" i="13"/>
  <c r="E30" i="13"/>
  <c r="F30" i="13"/>
  <c r="G30" i="13"/>
  <c r="H30" i="13"/>
  <c r="I30" i="13"/>
  <c r="J30" i="13"/>
  <c r="K30" i="13"/>
  <c r="E31" i="13"/>
  <c r="F31" i="13"/>
  <c r="G31" i="13"/>
  <c r="H31" i="13"/>
  <c r="I31" i="13"/>
  <c r="J31" i="13"/>
  <c r="K31" i="13"/>
  <c r="E32" i="13"/>
  <c r="F32" i="13"/>
  <c r="G32" i="13"/>
  <c r="H32" i="13"/>
  <c r="I32" i="13"/>
  <c r="J32" i="13"/>
  <c r="K40" i="13"/>
  <c r="E41" i="13"/>
  <c r="F41" i="13"/>
  <c r="G41" i="13"/>
  <c r="H41" i="13"/>
  <c r="AY22" i="13"/>
  <c r="AC22" i="13"/>
  <c r="X22" i="13"/>
  <c r="B22" i="13"/>
  <c r="AG21" i="13"/>
  <c r="AH21" i="13"/>
  <c r="AI21" i="13"/>
  <c r="AJ21" i="13"/>
  <c r="AK21" i="13"/>
  <c r="AL21" i="13"/>
  <c r="AF22" i="13"/>
  <c r="AG22" i="13"/>
  <c r="AH22" i="13"/>
  <c r="AI22" i="13"/>
  <c r="AJ22" i="13"/>
  <c r="AK22" i="13"/>
  <c r="AL22" i="13"/>
  <c r="AF23" i="13"/>
  <c r="AG23" i="13"/>
  <c r="AH23" i="13"/>
  <c r="AI23" i="13"/>
  <c r="AJ23" i="13"/>
  <c r="AK23" i="13"/>
  <c r="AL23" i="13"/>
  <c r="AF24" i="13"/>
  <c r="AG24" i="13"/>
  <c r="AH24" i="13"/>
  <c r="AI24" i="13"/>
  <c r="AJ24" i="13"/>
  <c r="AK24" i="13"/>
  <c r="AL28" i="13"/>
  <c r="AF29" i="13"/>
  <c r="O21" i="13"/>
  <c r="P21" i="13"/>
  <c r="Q21" i="13"/>
  <c r="R21" i="13"/>
  <c r="S21" i="13"/>
  <c r="T21" i="13"/>
  <c r="U21" i="13"/>
  <c r="O22" i="13"/>
  <c r="P22" i="13"/>
  <c r="Q22" i="13"/>
  <c r="R22" i="13"/>
  <c r="S22" i="13"/>
  <c r="T22" i="13"/>
  <c r="U22" i="13"/>
  <c r="O23" i="13"/>
  <c r="P23" i="13"/>
  <c r="Q23" i="13"/>
  <c r="R23" i="13"/>
  <c r="S23" i="13"/>
  <c r="T23" i="13"/>
  <c r="U23" i="13"/>
  <c r="O24" i="13"/>
  <c r="P24" i="13"/>
  <c r="Q24" i="13"/>
  <c r="R24" i="13"/>
  <c r="S24" i="13"/>
  <c r="T24" i="13"/>
  <c r="U28" i="13"/>
  <c r="O29" i="13"/>
  <c r="F21" i="13"/>
  <c r="G21" i="13"/>
  <c r="H21" i="13"/>
  <c r="I21" i="13"/>
  <c r="J21" i="13"/>
  <c r="K21" i="13"/>
  <c r="E22" i="13"/>
  <c r="F22" i="13"/>
  <c r="G22" i="13"/>
  <c r="H22" i="13"/>
  <c r="I22" i="13"/>
  <c r="J22" i="13"/>
  <c r="K22" i="13"/>
  <c r="E23" i="13"/>
  <c r="F23" i="13"/>
  <c r="G23" i="13"/>
  <c r="H23" i="13"/>
  <c r="I23" i="13"/>
  <c r="J23" i="13"/>
  <c r="K23" i="13"/>
  <c r="E24" i="13"/>
  <c r="F24" i="13"/>
  <c r="G24" i="13"/>
  <c r="H24" i="13"/>
  <c r="I24" i="13"/>
  <c r="J24" i="13"/>
  <c r="K28" i="13"/>
  <c r="E29" i="13"/>
  <c r="AP21" i="13"/>
  <c r="AQ21" i="13"/>
  <c r="AR21" i="13"/>
  <c r="AS21" i="13"/>
  <c r="AT21" i="13"/>
  <c r="AU21" i="13"/>
  <c r="AV21" i="13"/>
  <c r="AP22" i="13"/>
  <c r="AQ22" i="13"/>
  <c r="AR22" i="13"/>
  <c r="AS22" i="13"/>
  <c r="AT22" i="13"/>
  <c r="AU22" i="13"/>
  <c r="AV22" i="13"/>
  <c r="AP23" i="13"/>
  <c r="AQ23" i="13"/>
  <c r="AR23" i="13"/>
  <c r="AS23" i="13"/>
  <c r="AT23" i="13"/>
  <c r="AU23" i="13"/>
  <c r="AV23" i="13"/>
  <c r="AP24" i="13"/>
  <c r="AQ24" i="13"/>
  <c r="AR24" i="13"/>
  <c r="AS24" i="13"/>
  <c r="AT24" i="13"/>
  <c r="AU24" i="13"/>
  <c r="AV28" i="13"/>
  <c r="AP29" i="13"/>
  <c r="AY14" i="13"/>
  <c r="AC14" i="13"/>
  <c r="X14" i="13"/>
  <c r="B14" i="13"/>
  <c r="AK12" i="13"/>
  <c r="AL12" i="13"/>
  <c r="AF13" i="13"/>
  <c r="AG13" i="13"/>
  <c r="AH13" i="13"/>
  <c r="AI13" i="13"/>
  <c r="AJ13" i="13"/>
  <c r="AK13" i="13"/>
  <c r="AL13" i="13"/>
  <c r="AF14" i="13"/>
  <c r="AG14" i="13"/>
  <c r="AH14" i="13"/>
  <c r="AI14" i="13"/>
  <c r="AJ14" i="13"/>
  <c r="AK14" i="13"/>
  <c r="AL14" i="13"/>
  <c r="AF15" i="13"/>
  <c r="AG15" i="13"/>
  <c r="AH15" i="13"/>
  <c r="AI15" i="13"/>
  <c r="AJ15" i="13"/>
  <c r="AK15" i="13"/>
  <c r="AL19" i="13"/>
  <c r="AF20" i="13"/>
  <c r="AG20" i="13"/>
  <c r="AH20" i="13"/>
  <c r="AI20" i="13"/>
  <c r="AJ20" i="13"/>
  <c r="AK20" i="13"/>
  <c r="J12" i="13"/>
  <c r="K12" i="13"/>
  <c r="E13" i="13"/>
  <c r="F13" i="13"/>
  <c r="G13" i="13"/>
  <c r="H13" i="13"/>
  <c r="I13" i="13"/>
  <c r="J13" i="13"/>
  <c r="K13" i="13"/>
  <c r="E14" i="13"/>
  <c r="F14" i="13"/>
  <c r="G14" i="13"/>
  <c r="H14" i="13"/>
  <c r="I14" i="13"/>
  <c r="J14" i="13"/>
  <c r="K14" i="13"/>
  <c r="E15" i="13"/>
  <c r="F15" i="13"/>
  <c r="G15" i="13"/>
  <c r="H15" i="13"/>
  <c r="I15" i="13"/>
  <c r="J15" i="13"/>
  <c r="K19" i="13"/>
  <c r="E20" i="13"/>
  <c r="F20" i="13"/>
  <c r="G20" i="13"/>
  <c r="H20" i="13"/>
  <c r="I20" i="13"/>
  <c r="J20" i="13"/>
  <c r="E12" i="13"/>
  <c r="F12" i="13"/>
  <c r="G12" i="13"/>
  <c r="AU51" i="11"/>
  <c r="AV51" i="11"/>
  <c r="AP52" i="11"/>
  <c r="AQ52" i="11"/>
  <c r="AR52" i="11"/>
  <c r="AS52" i="11"/>
  <c r="AT52" i="11"/>
  <c r="AU52" i="11"/>
  <c r="AV52" i="11"/>
  <c r="AP53" i="11"/>
  <c r="AQ53" i="11"/>
  <c r="AR53" i="11"/>
  <c r="AS53" i="11"/>
  <c r="AT53" i="11"/>
  <c r="AU53" i="11"/>
  <c r="AV57" i="11"/>
  <c r="AP58" i="11"/>
  <c r="AY60" i="11"/>
  <c r="AC60" i="11"/>
  <c r="AS58" i="11"/>
  <c r="AT58" i="11"/>
  <c r="AU58" i="11"/>
  <c r="AV58" i="11"/>
  <c r="AP59" i="11"/>
  <c r="AQ59" i="11"/>
  <c r="AR59" i="11"/>
  <c r="AS59" i="11"/>
  <c r="AT59" i="11"/>
  <c r="AU59" i="11"/>
  <c r="AV59" i="11"/>
  <c r="AP60" i="11"/>
  <c r="AQ60" i="11"/>
  <c r="AR60" i="11"/>
  <c r="AS60" i="11"/>
  <c r="AT60" i="11"/>
  <c r="AU60" i="11"/>
  <c r="AV60" i="11"/>
  <c r="AP61" i="11"/>
  <c r="AQ61" i="11"/>
  <c r="AR61" i="11"/>
  <c r="AS61" i="11"/>
  <c r="AT61" i="11"/>
  <c r="AU61" i="11"/>
  <c r="AG58" i="11"/>
  <c r="AH58" i="11"/>
  <c r="AI58" i="11"/>
  <c r="AJ58" i="11"/>
  <c r="AK58" i="11"/>
  <c r="AL58" i="11"/>
  <c r="AF59" i="11"/>
  <c r="AG59" i="11"/>
  <c r="AH59" i="11"/>
  <c r="AI59" i="11"/>
  <c r="AJ59" i="11"/>
  <c r="AK59" i="11"/>
  <c r="AL59" i="11"/>
  <c r="AF60" i="11"/>
  <c r="AG60" i="11"/>
  <c r="AH60" i="11"/>
  <c r="AI60" i="11"/>
  <c r="AJ60" i="11"/>
  <c r="AK60" i="11"/>
  <c r="AL60" i="11"/>
  <c r="AF61" i="11"/>
  <c r="AG61" i="11"/>
  <c r="AH61" i="11"/>
  <c r="AI61" i="11"/>
  <c r="AJ61" i="11"/>
  <c r="AK61" i="11"/>
  <c r="AY51" i="11"/>
  <c r="AC51" i="11"/>
  <c r="AP50" i="11"/>
  <c r="AQ50" i="11"/>
  <c r="AR50" i="11"/>
  <c r="AS50" i="11"/>
  <c r="AT50" i="11"/>
  <c r="AU50" i="11"/>
  <c r="AV50" i="11"/>
  <c r="AP51" i="11"/>
  <c r="AQ51" i="11"/>
  <c r="AR51" i="11"/>
  <c r="AS51" i="11"/>
  <c r="AT51" i="11"/>
  <c r="AG50" i="11"/>
  <c r="AH50" i="11"/>
  <c r="AI50" i="11"/>
  <c r="AJ50" i="11"/>
  <c r="AK50" i="11"/>
  <c r="AL50" i="11"/>
  <c r="AF51" i="11"/>
  <c r="AG51" i="11"/>
  <c r="AH51" i="11"/>
  <c r="AI51" i="11"/>
  <c r="AJ51" i="11"/>
  <c r="AK51" i="11"/>
  <c r="AL51" i="11"/>
  <c r="AF52" i="11"/>
  <c r="AG52" i="11"/>
  <c r="AH52" i="11"/>
  <c r="AI52" i="11"/>
  <c r="AJ52" i="11"/>
  <c r="AK52" i="11"/>
  <c r="AL52" i="11"/>
  <c r="AF53" i="11"/>
  <c r="AG53" i="11"/>
  <c r="AH53" i="11"/>
  <c r="AI53" i="11"/>
  <c r="AJ53" i="11"/>
  <c r="AK53" i="11"/>
  <c r="AY43" i="11"/>
  <c r="AC43" i="11"/>
  <c r="AT41" i="11"/>
  <c r="AU41" i="11"/>
  <c r="AV41" i="11"/>
  <c r="AP42" i="11"/>
  <c r="AQ42" i="11"/>
  <c r="AR42" i="11"/>
  <c r="AS42" i="11"/>
  <c r="AT42" i="11"/>
  <c r="AU42" i="11"/>
  <c r="AV42" i="11"/>
  <c r="AP43" i="11"/>
  <c r="AQ43" i="11"/>
  <c r="AR43" i="11"/>
  <c r="AS43" i="11"/>
  <c r="AT43" i="11"/>
  <c r="AU43" i="11"/>
  <c r="AV43" i="11"/>
  <c r="AP44" i="11"/>
  <c r="AQ44" i="11"/>
  <c r="AR44" i="11"/>
  <c r="AS44" i="11"/>
  <c r="AT44" i="11"/>
  <c r="AU44" i="11"/>
  <c r="AV48" i="11"/>
  <c r="AP49" i="11"/>
  <c r="AQ49" i="11"/>
  <c r="AR49" i="11"/>
  <c r="AS49" i="11"/>
  <c r="AT49" i="11"/>
  <c r="AK41" i="11"/>
  <c r="AL41" i="11"/>
  <c r="AF42" i="11"/>
  <c r="AG42" i="11"/>
  <c r="AH42" i="11"/>
  <c r="AI42" i="11"/>
  <c r="AJ42" i="11"/>
  <c r="AK42" i="11"/>
  <c r="AL42" i="11"/>
  <c r="AF43" i="11"/>
  <c r="AG43" i="11"/>
  <c r="AH43" i="11"/>
  <c r="AI43" i="11"/>
  <c r="AJ43" i="11"/>
  <c r="AK43" i="11"/>
  <c r="AL43" i="11"/>
  <c r="AF44" i="11"/>
  <c r="AG44" i="11"/>
  <c r="AH44" i="11"/>
  <c r="AI44" i="11"/>
  <c r="AJ44" i="11"/>
  <c r="AK44" i="11"/>
  <c r="AL48" i="11"/>
  <c r="AF49" i="11"/>
  <c r="AG49" i="11"/>
  <c r="AH49" i="11"/>
  <c r="AI49" i="11"/>
  <c r="AJ49" i="11"/>
  <c r="AK49" i="11"/>
  <c r="AY31" i="11"/>
  <c r="AC31" i="11"/>
  <c r="AR29" i="11"/>
  <c r="AS29" i="11"/>
  <c r="AT29" i="11"/>
  <c r="AU29" i="11"/>
  <c r="AV29" i="11"/>
  <c r="AP30" i="11"/>
  <c r="AQ30" i="11"/>
  <c r="AR30" i="11"/>
  <c r="AS30" i="11"/>
  <c r="AT30" i="11"/>
  <c r="AU30" i="11"/>
  <c r="AV30" i="11"/>
  <c r="AP31" i="11"/>
  <c r="AQ31" i="11"/>
  <c r="AR31" i="11"/>
  <c r="AS31" i="11"/>
  <c r="AT31" i="11"/>
  <c r="AU31" i="11"/>
  <c r="AV31" i="11"/>
  <c r="AP32" i="11"/>
  <c r="AQ32" i="11"/>
  <c r="AR32" i="11"/>
  <c r="AS32" i="11"/>
  <c r="AT32" i="11"/>
  <c r="AU32" i="11"/>
  <c r="AV40" i="11"/>
  <c r="AP41" i="11"/>
  <c r="AQ41" i="11"/>
  <c r="AF30" i="11"/>
  <c r="AG30" i="11"/>
  <c r="AH30" i="11"/>
  <c r="AI30" i="11"/>
  <c r="AJ30" i="11"/>
  <c r="AK30" i="11"/>
  <c r="AL30" i="11"/>
  <c r="AF31" i="11"/>
  <c r="AG31" i="11"/>
  <c r="AH31" i="11"/>
  <c r="AI31" i="11"/>
  <c r="AJ31" i="11"/>
  <c r="AK31" i="11"/>
  <c r="AL31" i="11"/>
  <c r="AF32" i="11"/>
  <c r="AG32" i="11"/>
  <c r="AH32" i="11"/>
  <c r="AI32" i="11"/>
  <c r="AJ32" i="11"/>
  <c r="AK32" i="11"/>
  <c r="AL40" i="11"/>
  <c r="AF41" i="11"/>
  <c r="AG41" i="11"/>
  <c r="AH41" i="11"/>
  <c r="AH29" i="11"/>
  <c r="AI29" i="11"/>
  <c r="AJ29" i="11"/>
  <c r="AK29" i="11"/>
  <c r="AL29" i="11"/>
  <c r="AY22" i="11"/>
  <c r="AC22" i="11"/>
  <c r="AF21" i="11"/>
  <c r="AG21" i="11"/>
  <c r="AH21" i="11"/>
  <c r="AI21" i="11"/>
  <c r="AJ21" i="11"/>
  <c r="AK21" i="11"/>
  <c r="AL21" i="11"/>
  <c r="AF22" i="11"/>
  <c r="AG22" i="11"/>
  <c r="AH22" i="11"/>
  <c r="AI22" i="11"/>
  <c r="AJ22" i="11"/>
  <c r="AK22" i="11"/>
  <c r="AL22" i="11"/>
  <c r="AF23" i="11"/>
  <c r="AG23" i="11"/>
  <c r="AH23" i="11"/>
  <c r="AI23" i="11"/>
  <c r="AJ23" i="11"/>
  <c r="AK23" i="11"/>
  <c r="AL23" i="11"/>
  <c r="AF24" i="11"/>
  <c r="AG24" i="11"/>
  <c r="AH24" i="11"/>
  <c r="AI24" i="11"/>
  <c r="AJ24" i="11"/>
  <c r="AK24" i="11"/>
  <c r="AL28" i="11"/>
  <c r="AV20" i="11"/>
  <c r="AP21" i="11"/>
  <c r="AQ21" i="11"/>
  <c r="AR21" i="11"/>
  <c r="AS21" i="11"/>
  <c r="AT21" i="11"/>
  <c r="AU21" i="11"/>
  <c r="AV21" i="11"/>
  <c r="AP22" i="11"/>
  <c r="AQ22" i="11"/>
  <c r="AR22" i="11"/>
  <c r="AS22" i="11"/>
  <c r="AT22" i="11"/>
  <c r="AU22" i="11"/>
  <c r="AV22" i="11"/>
  <c r="AP23" i="11"/>
  <c r="AQ23" i="11"/>
  <c r="AR23" i="11"/>
  <c r="AS23" i="11"/>
  <c r="AT23" i="11"/>
  <c r="AU23" i="11"/>
  <c r="AV23" i="11"/>
  <c r="AP24" i="11"/>
  <c r="AQ24" i="11"/>
  <c r="AR24" i="11"/>
  <c r="AS24" i="11"/>
  <c r="AT24" i="11"/>
  <c r="AU24" i="11"/>
  <c r="AV28" i="11"/>
  <c r="AP20" i="11"/>
  <c r="AQ20" i="11"/>
  <c r="AR20" i="11"/>
  <c r="AS20" i="11"/>
  <c r="AY14" i="11"/>
  <c r="AC14" i="11"/>
  <c r="AT12" i="11"/>
  <c r="AU12" i="11"/>
  <c r="AV12" i="11"/>
  <c r="AP13" i="11"/>
  <c r="AQ13" i="11"/>
  <c r="AR13" i="11"/>
  <c r="AS13" i="11"/>
  <c r="AT13" i="11"/>
  <c r="AU13" i="11"/>
  <c r="AV13" i="11"/>
  <c r="AP14" i="11"/>
  <c r="AQ14" i="11"/>
  <c r="AR14" i="11"/>
  <c r="AS14" i="11"/>
  <c r="AT14" i="11"/>
  <c r="AU14" i="11"/>
  <c r="AV14" i="11"/>
  <c r="AP15" i="11"/>
  <c r="AQ15" i="11"/>
  <c r="AR15" i="11"/>
  <c r="AS15" i="11"/>
  <c r="AT15" i="11"/>
  <c r="AU15" i="11"/>
  <c r="AP12" i="11"/>
  <c r="AQ12" i="11"/>
  <c r="AJ12" i="11"/>
  <c r="AK12" i="11"/>
  <c r="AL12" i="11"/>
  <c r="AF13" i="11"/>
  <c r="AG13" i="11"/>
  <c r="AH13" i="11"/>
  <c r="AI13" i="11"/>
  <c r="AJ13" i="11"/>
  <c r="AK13" i="11"/>
  <c r="AL13" i="11"/>
  <c r="AF14" i="11"/>
  <c r="AG14" i="11"/>
  <c r="AH14" i="11"/>
  <c r="AI14" i="11"/>
  <c r="AJ14" i="11"/>
  <c r="AK14" i="11"/>
  <c r="AL14" i="11"/>
  <c r="AF15" i="11"/>
  <c r="AG15" i="11"/>
  <c r="AH15" i="11"/>
  <c r="AI15" i="11"/>
  <c r="AJ15" i="11"/>
  <c r="AK15" i="11"/>
  <c r="AL19" i="11"/>
  <c r="AF20" i="11"/>
  <c r="AG20" i="11"/>
  <c r="AH20" i="11"/>
  <c r="AI20" i="11"/>
  <c r="AJ20" i="11"/>
  <c r="AF12" i="11"/>
  <c r="AG12" i="11"/>
  <c r="T24" i="12"/>
  <c r="R24" i="12"/>
  <c r="O20" i="11"/>
  <c r="P20" i="11"/>
  <c r="Q20" i="11"/>
  <c r="R20" i="11"/>
  <c r="F28" i="12"/>
  <c r="F30" i="12"/>
  <c r="D28" i="12"/>
  <c r="D30" i="12"/>
  <c r="O12" i="11"/>
  <c r="P12" i="11"/>
  <c r="S41" i="11"/>
  <c r="T41" i="11"/>
  <c r="U41" i="11"/>
  <c r="O42" i="11"/>
  <c r="P42" i="11"/>
  <c r="Q42" i="11"/>
  <c r="R42" i="11"/>
  <c r="S42" i="11"/>
  <c r="T42" i="11"/>
  <c r="U42" i="11"/>
  <c r="O43" i="11"/>
  <c r="P43" i="11"/>
  <c r="Q43" i="11"/>
  <c r="R43" i="11"/>
  <c r="S43" i="11"/>
  <c r="T43" i="11"/>
  <c r="U43" i="11"/>
  <c r="O44" i="11"/>
  <c r="P44" i="11"/>
  <c r="Q44" i="11"/>
  <c r="R44" i="11"/>
  <c r="S44" i="11"/>
  <c r="T44" i="11"/>
  <c r="U48" i="11"/>
  <c r="O49" i="11"/>
  <c r="P49" i="11"/>
  <c r="Q49" i="11"/>
  <c r="R49" i="11"/>
  <c r="S49" i="11"/>
  <c r="X60" i="11"/>
  <c r="B60" i="11"/>
  <c r="R58" i="11"/>
  <c r="S58" i="11"/>
  <c r="T58" i="11"/>
  <c r="U58" i="11"/>
  <c r="O59" i="11"/>
  <c r="P59" i="11"/>
  <c r="Q59" i="11"/>
  <c r="R59" i="11"/>
  <c r="S59" i="11"/>
  <c r="T59" i="11"/>
  <c r="U59" i="11"/>
  <c r="O60" i="11"/>
  <c r="P60" i="11"/>
  <c r="Q60" i="11"/>
  <c r="R60" i="11"/>
  <c r="S60" i="11"/>
  <c r="T60" i="11"/>
  <c r="U60" i="11"/>
  <c r="O61" i="11"/>
  <c r="P61" i="11"/>
  <c r="Q61" i="11"/>
  <c r="R61" i="11"/>
  <c r="S61" i="11"/>
  <c r="T61" i="11"/>
  <c r="F58" i="11"/>
  <c r="G58" i="11"/>
  <c r="H58" i="11"/>
  <c r="I58" i="11"/>
  <c r="J58" i="11"/>
  <c r="K58" i="11"/>
  <c r="E59" i="11"/>
  <c r="F59" i="11"/>
  <c r="G59" i="11"/>
  <c r="H59" i="11"/>
  <c r="I59" i="11"/>
  <c r="J59" i="11"/>
  <c r="K59" i="11"/>
  <c r="E60" i="11"/>
  <c r="F60" i="11"/>
  <c r="G60" i="11"/>
  <c r="H60" i="11"/>
  <c r="I60" i="11"/>
  <c r="J60" i="11"/>
  <c r="K60" i="11"/>
  <c r="E61" i="11"/>
  <c r="F61" i="11"/>
  <c r="G61" i="11"/>
  <c r="H61" i="11"/>
  <c r="I61" i="11"/>
  <c r="J61" i="11"/>
  <c r="X51" i="11"/>
  <c r="B51" i="11"/>
  <c r="F50" i="11"/>
  <c r="G50" i="11"/>
  <c r="H50" i="11"/>
  <c r="I50" i="11"/>
  <c r="J50" i="11"/>
  <c r="K50" i="11"/>
  <c r="E51" i="11"/>
  <c r="F51" i="11"/>
  <c r="G51" i="11"/>
  <c r="H51" i="11"/>
  <c r="I51" i="11"/>
  <c r="J51" i="11"/>
  <c r="K51" i="11"/>
  <c r="E52" i="11"/>
  <c r="F52" i="11"/>
  <c r="G52" i="11"/>
  <c r="H52" i="11"/>
  <c r="I52" i="11"/>
  <c r="J52" i="11"/>
  <c r="K52" i="11"/>
  <c r="E53" i="11"/>
  <c r="F53" i="11"/>
  <c r="G53" i="11"/>
  <c r="H53" i="11"/>
  <c r="I53" i="11"/>
  <c r="J53" i="11"/>
  <c r="O50" i="11"/>
  <c r="P50" i="11"/>
  <c r="Q50" i="11"/>
  <c r="R50" i="11"/>
  <c r="S50" i="11"/>
  <c r="T50" i="11"/>
  <c r="U50" i="11"/>
  <c r="O51" i="11"/>
  <c r="P51" i="11"/>
  <c r="Q51" i="11"/>
  <c r="R51" i="11"/>
  <c r="S51" i="11"/>
  <c r="T51" i="11"/>
  <c r="U51" i="11"/>
  <c r="O52" i="11"/>
  <c r="P52" i="11"/>
  <c r="Q52" i="11"/>
  <c r="R52" i="11"/>
  <c r="S52" i="11"/>
  <c r="T52" i="11"/>
  <c r="U52" i="11"/>
  <c r="O53" i="11"/>
  <c r="P53" i="11"/>
  <c r="Q53" i="11"/>
  <c r="R53" i="11"/>
  <c r="S53" i="11"/>
  <c r="T53" i="11"/>
  <c r="U57" i="11"/>
  <c r="O58" i="11"/>
  <c r="X43" i="11"/>
  <c r="B43" i="11"/>
  <c r="J41" i="11"/>
  <c r="K41" i="11"/>
  <c r="E42" i="11"/>
  <c r="F42" i="11"/>
  <c r="G42" i="11"/>
  <c r="H42" i="11"/>
  <c r="I42" i="11"/>
  <c r="J42" i="11"/>
  <c r="K42" i="11"/>
  <c r="E43" i="11"/>
  <c r="F43" i="11"/>
  <c r="G43" i="11"/>
  <c r="H43" i="11"/>
  <c r="I43" i="11"/>
  <c r="J43" i="11"/>
  <c r="K43" i="11"/>
  <c r="E44" i="11"/>
  <c r="F44" i="11"/>
  <c r="G44" i="11"/>
  <c r="H44" i="11"/>
  <c r="I44" i="11"/>
  <c r="J44" i="11"/>
  <c r="K48" i="11"/>
  <c r="E49" i="11"/>
  <c r="F49" i="11"/>
  <c r="G49" i="11"/>
  <c r="H49" i="11"/>
  <c r="I49" i="11"/>
  <c r="J49" i="11"/>
  <c r="X31" i="11"/>
  <c r="B31" i="11"/>
  <c r="Q29" i="11"/>
  <c r="R29" i="11"/>
  <c r="S29" i="11"/>
  <c r="T29" i="11"/>
  <c r="U29" i="11"/>
  <c r="O30" i="11"/>
  <c r="P30" i="11"/>
  <c r="Q30" i="11"/>
  <c r="R30" i="11"/>
  <c r="S30" i="11"/>
  <c r="T30" i="11"/>
  <c r="U30" i="11"/>
  <c r="O31" i="11"/>
  <c r="P31" i="11"/>
  <c r="Q31" i="11"/>
  <c r="R31" i="11"/>
  <c r="S31" i="11"/>
  <c r="T31" i="11"/>
  <c r="U31" i="11"/>
  <c r="O32" i="11"/>
  <c r="P32" i="11"/>
  <c r="Q32" i="11"/>
  <c r="R32" i="11"/>
  <c r="S32" i="11"/>
  <c r="T32" i="11"/>
  <c r="U40" i="11"/>
  <c r="O41" i="11"/>
  <c r="P41" i="11"/>
  <c r="G29" i="11"/>
  <c r="H29" i="11"/>
  <c r="I29" i="11"/>
  <c r="J29" i="11"/>
  <c r="K29" i="11"/>
  <c r="E30" i="11"/>
  <c r="F30" i="11"/>
  <c r="G30" i="11"/>
  <c r="H30" i="11"/>
  <c r="I30" i="11"/>
  <c r="J30" i="11"/>
  <c r="K30" i="11"/>
  <c r="E31" i="11"/>
  <c r="F31" i="11"/>
  <c r="G31" i="11"/>
  <c r="H31" i="11"/>
  <c r="I31" i="11"/>
  <c r="J31" i="11"/>
  <c r="K31" i="11"/>
  <c r="E32" i="11"/>
  <c r="F32" i="11"/>
  <c r="G32" i="11"/>
  <c r="H32" i="11"/>
  <c r="I32" i="11"/>
  <c r="J32" i="11"/>
  <c r="K40" i="11"/>
  <c r="E41" i="11"/>
  <c r="F41" i="11"/>
  <c r="G41" i="11"/>
  <c r="X22" i="11"/>
  <c r="B22" i="11"/>
  <c r="E21" i="11"/>
  <c r="F21" i="11"/>
  <c r="G21" i="11"/>
  <c r="H21" i="11"/>
  <c r="I21" i="11"/>
  <c r="J21" i="11"/>
  <c r="K21" i="11"/>
  <c r="E22" i="11"/>
  <c r="F22" i="11"/>
  <c r="G22" i="11"/>
  <c r="H22" i="11"/>
  <c r="I22" i="11"/>
  <c r="J22" i="11"/>
  <c r="K22" i="11"/>
  <c r="E23" i="11"/>
  <c r="F23" i="11"/>
  <c r="G23" i="11"/>
  <c r="H23" i="11"/>
  <c r="I23" i="11"/>
  <c r="J23" i="11"/>
  <c r="K23" i="11"/>
  <c r="E24" i="11"/>
  <c r="F24" i="11"/>
  <c r="G24" i="11"/>
  <c r="H24" i="11"/>
  <c r="I24" i="11"/>
  <c r="J24" i="11"/>
  <c r="K28" i="11"/>
  <c r="U20" i="11"/>
  <c r="O21" i="11"/>
  <c r="P21" i="11"/>
  <c r="Q21" i="11"/>
  <c r="R21" i="11"/>
  <c r="S21" i="11"/>
  <c r="T21" i="11"/>
  <c r="U21" i="11"/>
  <c r="O22" i="11"/>
  <c r="P22" i="11"/>
  <c r="Q22" i="11"/>
  <c r="R22" i="11"/>
  <c r="S22" i="11"/>
  <c r="T22" i="11"/>
  <c r="U22" i="11"/>
  <c r="O23" i="11"/>
  <c r="P23" i="11"/>
  <c r="Q23" i="11"/>
  <c r="R23" i="11"/>
  <c r="S23" i="11"/>
  <c r="T23" i="11"/>
  <c r="U23" i="11"/>
  <c r="O24" i="11"/>
  <c r="P24" i="11"/>
  <c r="Q24" i="11"/>
  <c r="R24" i="11"/>
  <c r="S24" i="11"/>
  <c r="T24" i="11"/>
  <c r="U28" i="11"/>
  <c r="X14" i="11"/>
  <c r="B14" i="11"/>
  <c r="S12" i="11"/>
  <c r="T12" i="11"/>
  <c r="U12" i="11"/>
  <c r="O13" i="11"/>
  <c r="P13" i="11"/>
  <c r="Q13" i="11"/>
  <c r="R13" i="11"/>
  <c r="S13" i="11"/>
  <c r="T13" i="11"/>
  <c r="U13" i="11"/>
  <c r="O14" i="11"/>
  <c r="P14" i="11"/>
  <c r="Q14" i="11"/>
  <c r="R14" i="11"/>
  <c r="S14" i="11"/>
  <c r="T14" i="11"/>
  <c r="U14" i="11"/>
  <c r="O15" i="11"/>
  <c r="P15" i="11"/>
  <c r="Q15" i="11"/>
  <c r="R15" i="11"/>
  <c r="S15" i="11"/>
  <c r="T15" i="11"/>
  <c r="I12" i="11"/>
  <c r="J12" i="11"/>
  <c r="K12" i="11"/>
  <c r="E13" i="11"/>
  <c r="F13" i="11"/>
  <c r="G13" i="11"/>
  <c r="H13" i="11"/>
  <c r="I13" i="11"/>
  <c r="J13" i="11"/>
  <c r="K13" i="11"/>
  <c r="E14" i="11"/>
  <c r="F14" i="11"/>
  <c r="G14" i="11"/>
  <c r="H14" i="11"/>
  <c r="I14" i="11"/>
  <c r="J14" i="11"/>
  <c r="K14" i="11"/>
  <c r="E15" i="11"/>
  <c r="F15" i="11"/>
  <c r="G15" i="11"/>
  <c r="H15" i="11"/>
  <c r="I15" i="11"/>
  <c r="J15" i="11"/>
  <c r="K19" i="11"/>
  <c r="E20" i="11"/>
  <c r="F20" i="11"/>
  <c r="G20" i="11"/>
  <c r="H20" i="11"/>
  <c r="I20" i="11"/>
  <c r="E12" i="11"/>
  <c r="F12" i="11"/>
  <c r="X60" i="9"/>
  <c r="B60" i="9"/>
  <c r="Q58" i="9"/>
  <c r="R58" i="9"/>
  <c r="S58" i="9"/>
  <c r="T58" i="9"/>
  <c r="U58" i="9"/>
  <c r="O59" i="9"/>
  <c r="P59" i="9"/>
  <c r="Q59" i="9"/>
  <c r="R59" i="9"/>
  <c r="S59" i="9"/>
  <c r="T59" i="9"/>
  <c r="U59" i="9"/>
  <c r="O60" i="9"/>
  <c r="P60" i="9"/>
  <c r="Q60" i="9"/>
  <c r="R60" i="9"/>
  <c r="S60" i="9"/>
  <c r="T60" i="9"/>
  <c r="U60" i="9"/>
  <c r="O61" i="9"/>
  <c r="P61" i="9"/>
  <c r="Q61" i="9"/>
  <c r="R61" i="9"/>
  <c r="S61" i="9"/>
  <c r="T61" i="9"/>
  <c r="E58" i="9"/>
  <c r="F58" i="9"/>
  <c r="G58" i="9"/>
  <c r="H58" i="9"/>
  <c r="I58" i="9"/>
  <c r="J58" i="9"/>
  <c r="K58" i="9"/>
  <c r="E59" i="9"/>
  <c r="F59" i="9"/>
  <c r="G59" i="9"/>
  <c r="H59" i="9"/>
  <c r="I59" i="9"/>
  <c r="J59" i="9"/>
  <c r="K59" i="9"/>
  <c r="E60" i="9"/>
  <c r="F60" i="9"/>
  <c r="G60" i="9"/>
  <c r="H60" i="9"/>
  <c r="I60" i="9"/>
  <c r="J60" i="9"/>
  <c r="K60" i="9"/>
  <c r="E61" i="9"/>
  <c r="F61" i="9"/>
  <c r="G61" i="9"/>
  <c r="H61" i="9"/>
  <c r="I61" i="9"/>
  <c r="J61" i="9"/>
  <c r="U11" i="9"/>
  <c r="O12" i="9"/>
  <c r="X51" i="9"/>
  <c r="B51" i="9"/>
  <c r="E50" i="9"/>
  <c r="F50" i="9"/>
  <c r="G50" i="9"/>
  <c r="H50" i="9"/>
  <c r="I50" i="9"/>
  <c r="J50" i="9"/>
  <c r="K50" i="9"/>
  <c r="E51" i="9"/>
  <c r="F51" i="9"/>
  <c r="G51" i="9"/>
  <c r="H51" i="9"/>
  <c r="I51" i="9"/>
  <c r="J51" i="9"/>
  <c r="K51" i="9"/>
  <c r="E52" i="9"/>
  <c r="F52" i="9"/>
  <c r="G52" i="9"/>
  <c r="H52" i="9"/>
  <c r="I52" i="9"/>
  <c r="J52" i="9"/>
  <c r="K52" i="9"/>
  <c r="E53" i="9"/>
  <c r="F53" i="9"/>
  <c r="G53" i="9"/>
  <c r="H53" i="9"/>
  <c r="I53" i="9"/>
  <c r="U49" i="9"/>
  <c r="O50" i="9"/>
  <c r="P50" i="9"/>
  <c r="Q50" i="9"/>
  <c r="R50" i="9"/>
  <c r="S50" i="9"/>
  <c r="T50" i="9"/>
  <c r="U50" i="9"/>
  <c r="O51" i="9"/>
  <c r="P51" i="9"/>
  <c r="Q51" i="9"/>
  <c r="R51" i="9"/>
  <c r="S51" i="9"/>
  <c r="T51" i="9"/>
  <c r="U51" i="9"/>
  <c r="O52" i="9"/>
  <c r="P52" i="9"/>
  <c r="Q52" i="9"/>
  <c r="R52" i="9"/>
  <c r="S52" i="9"/>
  <c r="T52" i="9"/>
  <c r="U52" i="9"/>
  <c r="O53" i="9"/>
  <c r="P53" i="9"/>
  <c r="Q53" i="9"/>
  <c r="R53" i="9"/>
  <c r="S53" i="9"/>
  <c r="T53" i="9"/>
  <c r="U57" i="9"/>
  <c r="X43" i="9"/>
  <c r="B43" i="9"/>
  <c r="R41" i="9"/>
  <c r="S41" i="9"/>
  <c r="T41" i="9"/>
  <c r="U41" i="9"/>
  <c r="O42" i="9"/>
  <c r="P42" i="9"/>
  <c r="Q42" i="9"/>
  <c r="R42" i="9"/>
  <c r="S42" i="9"/>
  <c r="T42" i="9"/>
  <c r="U42" i="9"/>
  <c r="O43" i="9"/>
  <c r="P43" i="9"/>
  <c r="Q43" i="9"/>
  <c r="R43" i="9"/>
  <c r="S43" i="9"/>
  <c r="T43" i="9"/>
  <c r="U43" i="9"/>
  <c r="O44" i="9"/>
  <c r="P44" i="9"/>
  <c r="Q44" i="9"/>
  <c r="R44" i="9"/>
  <c r="S44" i="9"/>
  <c r="T44" i="9"/>
  <c r="U48" i="9"/>
  <c r="O49" i="9"/>
  <c r="P49" i="9"/>
  <c r="Q49" i="9"/>
  <c r="R49" i="9"/>
  <c r="I41" i="9"/>
  <c r="J41" i="9"/>
  <c r="K41" i="9"/>
  <c r="E42" i="9"/>
  <c r="F42" i="9"/>
  <c r="G42" i="9"/>
  <c r="H42" i="9"/>
  <c r="I42" i="9"/>
  <c r="J42" i="9"/>
  <c r="K42" i="9"/>
  <c r="E43" i="9"/>
  <c r="F43" i="9"/>
  <c r="G43" i="9"/>
  <c r="H43" i="9"/>
  <c r="I43" i="9"/>
  <c r="J43" i="9"/>
  <c r="K43" i="9"/>
  <c r="E44" i="9"/>
  <c r="F44" i="9"/>
  <c r="G44" i="9"/>
  <c r="H44" i="9"/>
  <c r="I44" i="9"/>
  <c r="J44" i="9"/>
  <c r="K48" i="9"/>
  <c r="E49" i="9"/>
  <c r="F49" i="9"/>
  <c r="G49" i="9"/>
  <c r="H49" i="9"/>
  <c r="I49" i="9"/>
  <c r="X31" i="9"/>
  <c r="B31" i="9"/>
  <c r="P29" i="9"/>
  <c r="Q29" i="9"/>
  <c r="R29" i="9"/>
  <c r="S29" i="9"/>
  <c r="T29" i="9"/>
  <c r="U29" i="9"/>
  <c r="O30" i="9"/>
  <c r="P30" i="9"/>
  <c r="Q30" i="9"/>
  <c r="R30" i="9"/>
  <c r="S30" i="9"/>
  <c r="T30" i="9"/>
  <c r="U30" i="9"/>
  <c r="O31" i="9"/>
  <c r="P31" i="9"/>
  <c r="Q31" i="9"/>
  <c r="R31" i="9"/>
  <c r="S31" i="9"/>
  <c r="T31" i="9"/>
  <c r="U31" i="9"/>
  <c r="O32" i="9"/>
  <c r="P32" i="9"/>
  <c r="Q32" i="9"/>
  <c r="R32" i="9"/>
  <c r="S32" i="9"/>
  <c r="T32" i="9"/>
  <c r="U40" i="9"/>
  <c r="O41" i="9"/>
  <c r="F29" i="9"/>
  <c r="G29" i="9"/>
  <c r="H29" i="9"/>
  <c r="I29" i="9"/>
  <c r="J29" i="9"/>
  <c r="K29" i="9"/>
  <c r="E30" i="9"/>
  <c r="F30" i="9"/>
  <c r="G30" i="9"/>
  <c r="H30" i="9"/>
  <c r="I30" i="9"/>
  <c r="J30" i="9"/>
  <c r="K30" i="9"/>
  <c r="E31" i="9"/>
  <c r="F31" i="9"/>
  <c r="G31" i="9"/>
  <c r="H31" i="9"/>
  <c r="I31" i="9"/>
  <c r="J31" i="9"/>
  <c r="K31" i="9"/>
  <c r="E32" i="9"/>
  <c r="F32" i="9"/>
  <c r="G32" i="9"/>
  <c r="H32" i="9"/>
  <c r="I32" i="9"/>
  <c r="J32" i="9"/>
  <c r="K40" i="9"/>
  <c r="E41" i="9"/>
  <c r="F41" i="9"/>
  <c r="X22" i="9"/>
  <c r="B22" i="9"/>
  <c r="T20" i="9"/>
  <c r="U20" i="9"/>
  <c r="O21" i="9"/>
  <c r="P21" i="9"/>
  <c r="Q21" i="9"/>
  <c r="R21" i="9"/>
  <c r="S21" i="9"/>
  <c r="T21" i="9"/>
  <c r="U21" i="9"/>
  <c r="O22" i="9"/>
  <c r="P22" i="9"/>
  <c r="Q22" i="9"/>
  <c r="R22" i="9"/>
  <c r="S22" i="9"/>
  <c r="T22" i="9"/>
  <c r="U22" i="9"/>
  <c r="O23" i="9"/>
  <c r="P23" i="9"/>
  <c r="Q23" i="9"/>
  <c r="R23" i="9"/>
  <c r="S23" i="9"/>
  <c r="T23" i="9"/>
  <c r="U23" i="9"/>
  <c r="O24" i="9"/>
  <c r="P24" i="9"/>
  <c r="Q24" i="9"/>
  <c r="R24" i="9"/>
  <c r="S24" i="9"/>
  <c r="T24" i="9"/>
  <c r="K20" i="9"/>
  <c r="E21" i="9"/>
  <c r="F21" i="9"/>
  <c r="G21" i="9"/>
  <c r="H21" i="9"/>
  <c r="I21" i="9"/>
  <c r="J21" i="9"/>
  <c r="K21" i="9"/>
  <c r="E22" i="9"/>
  <c r="F22" i="9"/>
  <c r="G22" i="9"/>
  <c r="H22" i="9"/>
  <c r="I22" i="9"/>
  <c r="J22" i="9"/>
  <c r="K22" i="9"/>
  <c r="E23" i="9"/>
  <c r="F23" i="9"/>
  <c r="G23" i="9"/>
  <c r="H23" i="9"/>
  <c r="I23" i="9"/>
  <c r="J23" i="9"/>
  <c r="K23" i="9"/>
  <c r="E24" i="9"/>
  <c r="F24" i="9"/>
  <c r="G24" i="9"/>
  <c r="H24" i="9"/>
  <c r="I24" i="9"/>
  <c r="J24" i="9"/>
  <c r="X14" i="9"/>
  <c r="B14" i="9"/>
  <c r="R12" i="9"/>
  <c r="S12" i="9"/>
  <c r="T12" i="9"/>
  <c r="U12" i="9"/>
  <c r="O13" i="9"/>
  <c r="P13" i="9"/>
  <c r="Q13" i="9"/>
  <c r="R13" i="9"/>
  <c r="S13" i="9"/>
  <c r="T13" i="9"/>
  <c r="U13" i="9"/>
  <c r="O14" i="9"/>
  <c r="P14" i="9"/>
  <c r="Q14" i="9"/>
  <c r="R14" i="9"/>
  <c r="S14" i="9"/>
  <c r="T14" i="9"/>
  <c r="U14" i="9"/>
  <c r="O15" i="9"/>
  <c r="P15" i="9"/>
  <c r="Q15" i="9"/>
  <c r="R15" i="9"/>
  <c r="S15" i="9"/>
  <c r="T15" i="9"/>
  <c r="U19" i="9"/>
  <c r="O20" i="9"/>
  <c r="P20" i="9"/>
  <c r="Q20" i="9"/>
  <c r="G12" i="9"/>
  <c r="H12" i="9"/>
  <c r="I12" i="9"/>
  <c r="J12" i="9"/>
  <c r="K12" i="9"/>
  <c r="E13" i="9"/>
  <c r="F13" i="9"/>
  <c r="G13" i="9"/>
  <c r="H13" i="9"/>
  <c r="I13" i="9"/>
  <c r="J13" i="9"/>
  <c r="K13" i="9"/>
  <c r="E14" i="9"/>
  <c r="F14" i="9"/>
  <c r="G14" i="9"/>
  <c r="H14" i="9"/>
  <c r="I14" i="9"/>
  <c r="J14" i="9"/>
  <c r="K14" i="9"/>
  <c r="E15" i="9"/>
  <c r="F15" i="9"/>
  <c r="G15" i="9"/>
  <c r="H15" i="9"/>
  <c r="I15" i="9"/>
  <c r="J15" i="9"/>
  <c r="K19" i="9"/>
  <c r="E20" i="9"/>
  <c r="F20" i="9"/>
  <c r="G20" i="9"/>
  <c r="H20" i="9"/>
  <c r="E12" i="9"/>
  <c r="F28" i="10"/>
  <c r="F30" i="10"/>
  <c r="D28" i="10"/>
  <c r="D30" i="10"/>
  <c r="F31" i="8"/>
  <c r="F33" i="8"/>
  <c r="D31" i="8"/>
  <c r="D33" i="8"/>
  <c r="X60" i="7"/>
  <c r="B60" i="7"/>
  <c r="P58" i="7"/>
  <c r="Q58" i="7"/>
  <c r="R58" i="7"/>
  <c r="S58" i="7"/>
  <c r="T58" i="7"/>
  <c r="U58" i="7"/>
  <c r="O59" i="7"/>
  <c r="P59" i="7"/>
  <c r="Q59" i="7"/>
  <c r="R59" i="7"/>
  <c r="S59" i="7"/>
  <c r="T59" i="7"/>
  <c r="U59" i="7"/>
  <c r="O60" i="7"/>
  <c r="P60" i="7"/>
  <c r="Q60" i="7"/>
  <c r="R60" i="7"/>
  <c r="S60" i="7"/>
  <c r="T60" i="7"/>
  <c r="U60" i="7"/>
  <c r="O61" i="7"/>
  <c r="P61" i="7"/>
  <c r="Q61" i="7"/>
  <c r="R61" i="7"/>
  <c r="S61" i="7"/>
  <c r="T61" i="7"/>
  <c r="K57" i="7"/>
  <c r="E58" i="7"/>
  <c r="F58" i="7"/>
  <c r="G58" i="7"/>
  <c r="H58" i="7"/>
  <c r="I58" i="7"/>
  <c r="J58" i="7"/>
  <c r="K58" i="7"/>
  <c r="E59" i="7"/>
  <c r="F59" i="7"/>
  <c r="G59" i="7"/>
  <c r="H59" i="7"/>
  <c r="I59" i="7"/>
  <c r="J59" i="7"/>
  <c r="K59" i="7"/>
  <c r="E60" i="7"/>
  <c r="F60" i="7"/>
  <c r="G60" i="7"/>
  <c r="H60" i="7"/>
  <c r="I60" i="7"/>
  <c r="J60" i="7"/>
  <c r="K60" i="7"/>
  <c r="E61" i="7"/>
  <c r="F61" i="7"/>
  <c r="G61" i="7"/>
  <c r="H61" i="7"/>
  <c r="I61" i="7"/>
  <c r="J61" i="7"/>
  <c r="U11" i="7"/>
  <c r="X51" i="7"/>
  <c r="B51" i="7"/>
  <c r="T49" i="7"/>
  <c r="U49" i="7"/>
  <c r="O50" i="7"/>
  <c r="P50" i="7"/>
  <c r="Q50" i="7"/>
  <c r="R50" i="7"/>
  <c r="S50" i="7"/>
  <c r="T50" i="7"/>
  <c r="U50" i="7"/>
  <c r="O51" i="7"/>
  <c r="P51" i="7"/>
  <c r="Q51" i="7"/>
  <c r="R51" i="7"/>
  <c r="S51" i="7"/>
  <c r="T51" i="7"/>
  <c r="U51" i="7"/>
  <c r="O52" i="7"/>
  <c r="P52" i="7"/>
  <c r="Q52" i="7"/>
  <c r="R52" i="7"/>
  <c r="S52" i="7"/>
  <c r="T52" i="7"/>
  <c r="U52" i="7"/>
  <c r="O53" i="7"/>
  <c r="P53" i="7"/>
  <c r="Q53" i="7"/>
  <c r="R53" i="7"/>
  <c r="S53" i="7"/>
  <c r="T53" i="7"/>
  <c r="J49" i="7"/>
  <c r="K49" i="7"/>
  <c r="E50" i="7"/>
  <c r="F50" i="7"/>
  <c r="G50" i="7"/>
  <c r="H50" i="7"/>
  <c r="I50" i="7"/>
  <c r="J50" i="7"/>
  <c r="K50" i="7"/>
  <c r="E51" i="7"/>
  <c r="F51" i="7"/>
  <c r="G51" i="7"/>
  <c r="H51" i="7"/>
  <c r="I51" i="7"/>
  <c r="J51" i="7"/>
  <c r="K51" i="7"/>
  <c r="E52" i="7"/>
  <c r="F52" i="7"/>
  <c r="G52" i="7"/>
  <c r="H52" i="7"/>
  <c r="I52" i="7"/>
  <c r="J52" i="7"/>
  <c r="K52" i="7"/>
  <c r="E53" i="7"/>
  <c r="F53" i="7"/>
  <c r="G53" i="7"/>
  <c r="H53" i="7"/>
  <c r="X43" i="7"/>
  <c r="B43" i="7"/>
  <c r="Q41" i="7"/>
  <c r="R41" i="7"/>
  <c r="S41" i="7"/>
  <c r="T41" i="7"/>
  <c r="U41" i="7"/>
  <c r="O42" i="7"/>
  <c r="P42" i="7"/>
  <c r="Q42" i="7"/>
  <c r="R42" i="7"/>
  <c r="S42" i="7"/>
  <c r="T42" i="7"/>
  <c r="U42" i="7"/>
  <c r="O43" i="7"/>
  <c r="P43" i="7"/>
  <c r="Q43" i="7"/>
  <c r="R43" i="7"/>
  <c r="S43" i="7"/>
  <c r="T43" i="7"/>
  <c r="U43" i="7"/>
  <c r="O44" i="7"/>
  <c r="P44" i="7"/>
  <c r="Q44" i="7"/>
  <c r="R44" i="7"/>
  <c r="S44" i="7"/>
  <c r="T44" i="7"/>
  <c r="U48" i="7"/>
  <c r="O49" i="7"/>
  <c r="P49" i="7"/>
  <c r="Q49" i="7"/>
  <c r="I41" i="7"/>
  <c r="J41" i="7"/>
  <c r="K41" i="7"/>
  <c r="E42" i="7"/>
  <c r="F42" i="7"/>
  <c r="G42" i="7"/>
  <c r="H42" i="7"/>
  <c r="I42" i="7"/>
  <c r="J42" i="7"/>
  <c r="K42" i="7"/>
  <c r="E43" i="7"/>
  <c r="F43" i="7"/>
  <c r="G43" i="7"/>
  <c r="H43" i="7"/>
  <c r="I43" i="7"/>
  <c r="J43" i="7"/>
  <c r="K43" i="7"/>
  <c r="E44" i="7"/>
  <c r="F44" i="7"/>
  <c r="G44" i="7"/>
  <c r="H44" i="7"/>
  <c r="I44" i="7"/>
  <c r="J44" i="7"/>
  <c r="K48" i="7"/>
  <c r="E49" i="7"/>
  <c r="F49" i="7"/>
  <c r="G49" i="7"/>
  <c r="G41" i="7"/>
  <c r="H41" i="7"/>
  <c r="X31" i="7"/>
  <c r="B31" i="7"/>
  <c r="O29" i="7"/>
  <c r="P29" i="7"/>
  <c r="Q29" i="7"/>
  <c r="R29" i="7"/>
  <c r="S29" i="7"/>
  <c r="T29" i="7"/>
  <c r="U29" i="7"/>
  <c r="O30" i="7"/>
  <c r="P30" i="7"/>
  <c r="Q30" i="7"/>
  <c r="R30" i="7"/>
  <c r="S30" i="7"/>
  <c r="T30" i="7"/>
  <c r="U30" i="7"/>
  <c r="O31" i="7"/>
  <c r="P31" i="7"/>
  <c r="Q31" i="7"/>
  <c r="R31" i="7"/>
  <c r="S31" i="7"/>
  <c r="T31" i="7"/>
  <c r="U31" i="7"/>
  <c r="O32" i="7"/>
  <c r="P32" i="7"/>
  <c r="Q32" i="7"/>
  <c r="R32" i="7"/>
  <c r="S32" i="7"/>
  <c r="T32" i="7"/>
  <c r="U40" i="7"/>
  <c r="K28" i="7"/>
  <c r="E29" i="7"/>
  <c r="F29" i="7"/>
  <c r="G29" i="7"/>
  <c r="H29" i="7"/>
  <c r="I29" i="7"/>
  <c r="J29" i="7"/>
  <c r="K29" i="7"/>
  <c r="E30" i="7"/>
  <c r="F30" i="7"/>
  <c r="G30" i="7"/>
  <c r="H30" i="7"/>
  <c r="I30" i="7"/>
  <c r="J30" i="7"/>
  <c r="K30" i="7"/>
  <c r="E31" i="7"/>
  <c r="F31" i="7"/>
  <c r="G31" i="7"/>
  <c r="H31" i="7"/>
  <c r="I31" i="7"/>
  <c r="J31" i="7"/>
  <c r="K31" i="7"/>
  <c r="E32" i="7"/>
  <c r="F32" i="7"/>
  <c r="G32" i="7"/>
  <c r="H32" i="7"/>
  <c r="I32" i="7"/>
  <c r="J32" i="7"/>
  <c r="K40" i="7"/>
  <c r="X22" i="7"/>
  <c r="B22" i="7"/>
  <c r="S20" i="7"/>
  <c r="T20" i="7"/>
  <c r="U20" i="7"/>
  <c r="O21" i="7"/>
  <c r="P21" i="7"/>
  <c r="Q21" i="7"/>
  <c r="R21" i="7"/>
  <c r="S21" i="7"/>
  <c r="T21" i="7"/>
  <c r="U21" i="7"/>
  <c r="O22" i="7"/>
  <c r="P22" i="7"/>
  <c r="Q22" i="7"/>
  <c r="R22" i="7"/>
  <c r="S22" i="7"/>
  <c r="T22" i="7"/>
  <c r="U22" i="7"/>
  <c r="O23" i="7"/>
  <c r="P23" i="7"/>
  <c r="Q23" i="7"/>
  <c r="R23" i="7"/>
  <c r="S23" i="7"/>
  <c r="T23" i="7"/>
  <c r="U23" i="7"/>
  <c r="O24" i="7"/>
  <c r="P24" i="7"/>
  <c r="Q24" i="7"/>
  <c r="R24" i="7"/>
  <c r="S24" i="7"/>
  <c r="I20" i="7"/>
  <c r="J20" i="7"/>
  <c r="K20" i="7"/>
  <c r="E21" i="7"/>
  <c r="F21" i="7"/>
  <c r="G21" i="7"/>
  <c r="H21" i="7"/>
  <c r="I21" i="7"/>
  <c r="J21" i="7"/>
  <c r="K21" i="7"/>
  <c r="E22" i="7"/>
  <c r="F22" i="7"/>
  <c r="G22" i="7"/>
  <c r="H22" i="7"/>
  <c r="I22" i="7"/>
  <c r="J22" i="7"/>
  <c r="K22" i="7"/>
  <c r="E23" i="7"/>
  <c r="F23" i="7"/>
  <c r="G23" i="7"/>
  <c r="H23" i="7"/>
  <c r="I23" i="7"/>
  <c r="J23" i="7"/>
  <c r="K23" i="7"/>
  <c r="E24" i="7"/>
  <c r="F24" i="7"/>
  <c r="G24" i="7"/>
  <c r="H24" i="7"/>
  <c r="X14" i="7"/>
  <c r="B14" i="7"/>
  <c r="Q12" i="7"/>
  <c r="R12" i="7"/>
  <c r="S12" i="7"/>
  <c r="T12" i="7"/>
  <c r="U12" i="7"/>
  <c r="O13" i="7"/>
  <c r="P13" i="7"/>
  <c r="Q13" i="7"/>
  <c r="R13" i="7"/>
  <c r="S13" i="7"/>
  <c r="T13" i="7"/>
  <c r="U13" i="7"/>
  <c r="O14" i="7"/>
  <c r="P14" i="7"/>
  <c r="Q14" i="7"/>
  <c r="R14" i="7"/>
  <c r="S14" i="7"/>
  <c r="T14" i="7"/>
  <c r="U14" i="7"/>
  <c r="O15" i="7"/>
  <c r="P15" i="7"/>
  <c r="Q15" i="7"/>
  <c r="R15" i="7"/>
  <c r="S15" i="7"/>
  <c r="T15" i="7"/>
  <c r="U19" i="7"/>
  <c r="O20" i="7"/>
  <c r="P20" i="7"/>
  <c r="E12" i="7"/>
  <c r="F12" i="7"/>
  <c r="G12" i="7"/>
  <c r="H12" i="7"/>
  <c r="I12" i="7"/>
  <c r="J12" i="7"/>
  <c r="K12" i="7"/>
  <c r="E13" i="7"/>
  <c r="F13" i="7"/>
  <c r="G13" i="7"/>
  <c r="H13" i="7"/>
  <c r="I13" i="7"/>
  <c r="J13" i="7"/>
  <c r="K13" i="7"/>
  <c r="E14" i="7"/>
  <c r="F14" i="7"/>
  <c r="G14" i="7"/>
  <c r="H14" i="7"/>
  <c r="I14" i="7"/>
  <c r="J14" i="7"/>
  <c r="K14" i="7"/>
  <c r="E15" i="7"/>
  <c r="F15" i="7"/>
  <c r="G15" i="7"/>
  <c r="H15" i="7"/>
  <c r="I15" i="7"/>
  <c r="J15" i="7"/>
  <c r="K19" i="7"/>
  <c r="E20" i="7"/>
  <c r="F20" i="7"/>
  <c r="S58" i="5"/>
  <c r="T58" i="5"/>
  <c r="N59" i="5"/>
  <c r="O59" i="5"/>
  <c r="P59" i="5"/>
  <c r="Q59" i="5"/>
  <c r="R59" i="5"/>
  <c r="S59" i="5"/>
  <c r="T59" i="5"/>
  <c r="N60" i="5"/>
  <c r="O60" i="5"/>
  <c r="P60" i="5"/>
  <c r="Q60" i="5"/>
  <c r="R60" i="5"/>
  <c r="S60" i="5"/>
  <c r="T60" i="5"/>
  <c r="N61" i="5"/>
  <c r="O61" i="5"/>
  <c r="P61" i="5"/>
  <c r="Q61" i="5"/>
  <c r="R61" i="5"/>
  <c r="S61" i="5"/>
  <c r="G58" i="5"/>
  <c r="H58" i="5"/>
  <c r="I58" i="5"/>
  <c r="J58" i="5"/>
  <c r="D59" i="5"/>
  <c r="E59" i="5"/>
  <c r="F59" i="5"/>
  <c r="G59" i="5"/>
  <c r="H59" i="5"/>
  <c r="I59" i="5"/>
  <c r="J59" i="5"/>
  <c r="D60" i="5"/>
  <c r="E60" i="5"/>
  <c r="F60" i="5"/>
  <c r="G60" i="5"/>
  <c r="H60" i="5"/>
  <c r="I60" i="5"/>
  <c r="J60" i="5"/>
  <c r="D61" i="5"/>
  <c r="E61" i="5"/>
  <c r="F61" i="5"/>
  <c r="G61" i="5"/>
  <c r="H61" i="5"/>
  <c r="I61" i="5"/>
  <c r="T11" i="5"/>
  <c r="N12" i="5"/>
  <c r="O12" i="5"/>
  <c r="P12" i="5"/>
  <c r="Q12" i="5"/>
  <c r="P50" i="5"/>
  <c r="Q50" i="5"/>
  <c r="R50" i="5"/>
  <c r="S50" i="5"/>
  <c r="T50" i="5"/>
  <c r="N51" i="5"/>
  <c r="O51" i="5"/>
  <c r="P51" i="5"/>
  <c r="Q51" i="5"/>
  <c r="R51" i="5"/>
  <c r="S51" i="5"/>
  <c r="T51" i="5"/>
  <c r="N52" i="5"/>
  <c r="O52" i="5"/>
  <c r="P52" i="5"/>
  <c r="Q52" i="5"/>
  <c r="R52" i="5"/>
  <c r="S52" i="5"/>
  <c r="T52" i="5"/>
  <c r="N53" i="5"/>
  <c r="O53" i="5"/>
  <c r="P53" i="5"/>
  <c r="Q53" i="5"/>
  <c r="R53" i="5"/>
  <c r="S53" i="5"/>
  <c r="T57" i="5"/>
  <c r="N58" i="5"/>
  <c r="O58" i="5"/>
  <c r="P58" i="5"/>
  <c r="G50" i="5"/>
  <c r="H50" i="5"/>
  <c r="I50" i="5"/>
  <c r="J50" i="5"/>
  <c r="D51" i="5"/>
  <c r="E51" i="5"/>
  <c r="F51" i="5"/>
  <c r="G51" i="5"/>
  <c r="H51" i="5"/>
  <c r="I51" i="5"/>
  <c r="J51" i="5"/>
  <c r="D52" i="5"/>
  <c r="E52" i="5"/>
  <c r="F52" i="5"/>
  <c r="G52" i="5"/>
  <c r="H52" i="5"/>
  <c r="I52" i="5"/>
  <c r="J52" i="5"/>
  <c r="D53" i="5"/>
  <c r="E53" i="5"/>
  <c r="F53" i="5"/>
  <c r="G53" i="5"/>
  <c r="H53" i="5"/>
  <c r="I53" i="5"/>
  <c r="J57" i="5"/>
  <c r="D58" i="5"/>
  <c r="D42" i="5"/>
  <c r="E42" i="5"/>
  <c r="F42" i="5"/>
  <c r="G42" i="5"/>
  <c r="H42" i="5"/>
  <c r="I42" i="5"/>
  <c r="J42" i="5"/>
  <c r="D43" i="5"/>
  <c r="E43" i="5"/>
  <c r="F43" i="5"/>
  <c r="G43" i="5"/>
  <c r="H43" i="5"/>
  <c r="I43" i="5"/>
  <c r="J43" i="5"/>
  <c r="D44" i="5"/>
  <c r="E44" i="5"/>
  <c r="F44" i="5"/>
  <c r="G44" i="5"/>
  <c r="H44" i="5"/>
  <c r="I44" i="5"/>
  <c r="J48" i="5"/>
  <c r="D49" i="5"/>
  <c r="E49" i="5"/>
  <c r="F49" i="5"/>
  <c r="G49" i="5"/>
  <c r="H49" i="5"/>
  <c r="I49" i="5"/>
  <c r="J49" i="5"/>
  <c r="D50" i="5"/>
  <c r="T41" i="5"/>
  <c r="N42" i="5"/>
  <c r="O42" i="5"/>
  <c r="P42" i="5"/>
  <c r="Q42" i="5"/>
  <c r="R42" i="5"/>
  <c r="S42" i="5"/>
  <c r="T42" i="5"/>
  <c r="N43" i="5"/>
  <c r="O43" i="5"/>
  <c r="P43" i="5"/>
  <c r="Q43" i="5"/>
  <c r="R43" i="5"/>
  <c r="S43" i="5"/>
  <c r="T43" i="5"/>
  <c r="N44" i="5"/>
  <c r="O44" i="5"/>
  <c r="P44" i="5"/>
  <c r="Q44" i="5"/>
  <c r="R44" i="5"/>
  <c r="S44" i="5"/>
  <c r="T48" i="5"/>
  <c r="N49" i="5"/>
  <c r="O49" i="5"/>
  <c r="P49" i="5"/>
  <c r="Q49" i="5"/>
  <c r="R49" i="5"/>
  <c r="S49" i="5"/>
  <c r="T49" i="5"/>
  <c r="R29" i="5"/>
  <c r="S29" i="5"/>
  <c r="T29" i="5"/>
  <c r="N30" i="5"/>
  <c r="O30" i="5"/>
  <c r="P30" i="5"/>
  <c r="Q30" i="5"/>
  <c r="R30" i="5"/>
  <c r="S30" i="5"/>
  <c r="T30" i="5"/>
  <c r="N31" i="5"/>
  <c r="O31" i="5"/>
  <c r="P31" i="5"/>
  <c r="Q31" i="5"/>
  <c r="R31" i="5"/>
  <c r="S31" i="5"/>
  <c r="T31" i="5"/>
  <c r="N32" i="5"/>
  <c r="O32" i="5"/>
  <c r="P32" i="5"/>
  <c r="Q32" i="5"/>
  <c r="R32" i="5"/>
  <c r="S32" i="5"/>
  <c r="T40" i="5"/>
  <c r="N41" i="5"/>
  <c r="O41" i="5"/>
  <c r="P41" i="5"/>
  <c r="Q41" i="5"/>
  <c r="H29" i="5"/>
  <c r="I29" i="5"/>
  <c r="J29" i="5"/>
  <c r="D30" i="5"/>
  <c r="E30" i="5"/>
  <c r="F30" i="5"/>
  <c r="G30" i="5"/>
  <c r="H30" i="5"/>
  <c r="I30" i="5"/>
  <c r="J30" i="5"/>
  <c r="D31" i="5"/>
  <c r="E31" i="5"/>
  <c r="F31" i="5"/>
  <c r="G31" i="5"/>
  <c r="H31" i="5"/>
  <c r="I31" i="5"/>
  <c r="J31" i="5"/>
  <c r="D32" i="5"/>
  <c r="E32" i="5"/>
  <c r="F32" i="5"/>
  <c r="G32" i="5"/>
  <c r="H32" i="5"/>
  <c r="I32" i="5"/>
  <c r="J40" i="5"/>
  <c r="D41" i="5"/>
  <c r="E41" i="5"/>
  <c r="F41" i="5"/>
  <c r="G41" i="5"/>
  <c r="H41" i="5"/>
  <c r="O21" i="5"/>
  <c r="P21" i="5"/>
  <c r="Q21" i="5"/>
  <c r="R21" i="5"/>
  <c r="S21" i="5"/>
  <c r="T21" i="5"/>
  <c r="N22" i="5"/>
  <c r="O22" i="5"/>
  <c r="P22" i="5"/>
  <c r="Q22" i="5"/>
  <c r="R22" i="5"/>
  <c r="S22" i="5"/>
  <c r="T22" i="5"/>
  <c r="N23" i="5"/>
  <c r="O23" i="5"/>
  <c r="P23" i="5"/>
  <c r="Q23" i="5"/>
  <c r="R23" i="5"/>
  <c r="S23" i="5"/>
  <c r="T23" i="5"/>
  <c r="N24" i="5"/>
  <c r="O24" i="5"/>
  <c r="P24" i="5"/>
  <c r="Q24" i="5"/>
  <c r="R24" i="5"/>
  <c r="S24" i="5"/>
  <c r="T28" i="5"/>
  <c r="N29" i="5"/>
  <c r="O29" i="5"/>
  <c r="F21" i="5"/>
  <c r="G21" i="5"/>
  <c r="H21" i="5"/>
  <c r="I21" i="5"/>
  <c r="J21" i="5"/>
  <c r="D22" i="5"/>
  <c r="E22" i="5"/>
  <c r="F22" i="5"/>
  <c r="G22" i="5"/>
  <c r="H22" i="5"/>
  <c r="I22" i="5"/>
  <c r="J22" i="5"/>
  <c r="D23" i="5"/>
  <c r="E23" i="5"/>
  <c r="F23" i="5"/>
  <c r="G23" i="5"/>
  <c r="H23" i="5"/>
  <c r="I23" i="5"/>
  <c r="J23" i="5"/>
  <c r="D24" i="5"/>
  <c r="E24" i="5"/>
  <c r="F24" i="5"/>
  <c r="G24" i="5"/>
  <c r="H24" i="5"/>
  <c r="I24" i="5"/>
  <c r="J28" i="5"/>
  <c r="D29" i="5"/>
  <c r="E29" i="5"/>
  <c r="T12" i="5"/>
  <c r="N13" i="5"/>
  <c r="O13" i="5"/>
  <c r="P13" i="5"/>
  <c r="Q13" i="5"/>
  <c r="R13" i="5"/>
  <c r="S13" i="5"/>
  <c r="T13" i="5"/>
  <c r="N14" i="5"/>
  <c r="O14" i="5"/>
  <c r="P14" i="5"/>
  <c r="Q14" i="5"/>
  <c r="R14" i="5"/>
  <c r="S14" i="5"/>
  <c r="T14" i="5"/>
  <c r="N15" i="5"/>
  <c r="O15" i="5"/>
  <c r="P15" i="5"/>
  <c r="Q15" i="5"/>
  <c r="R15" i="5"/>
  <c r="S15" i="5"/>
  <c r="T19" i="5"/>
  <c r="N20" i="5"/>
  <c r="O20" i="5"/>
  <c r="P20" i="5"/>
  <c r="Q20" i="5"/>
  <c r="R20" i="5"/>
  <c r="S20" i="5"/>
  <c r="J12" i="5"/>
  <c r="D13" i="5"/>
  <c r="E13" i="5"/>
  <c r="F13" i="5"/>
  <c r="G13" i="5"/>
  <c r="H13" i="5"/>
  <c r="I13" i="5"/>
  <c r="J13" i="5"/>
  <c r="D14" i="5"/>
  <c r="E14" i="5"/>
  <c r="F14" i="5"/>
  <c r="G14" i="5"/>
  <c r="H14" i="5"/>
  <c r="I14" i="5"/>
  <c r="J14" i="5"/>
  <c r="D15" i="5"/>
  <c r="E15" i="5"/>
  <c r="F15" i="5"/>
  <c r="G15" i="5"/>
  <c r="H15" i="5"/>
  <c r="I15" i="5"/>
  <c r="J19" i="5"/>
  <c r="D20" i="5"/>
  <c r="E20" i="5"/>
  <c r="F20" i="5"/>
  <c r="G20" i="5"/>
  <c r="H20" i="5"/>
  <c r="I20" i="5"/>
  <c r="J20" i="5"/>
  <c r="D12" i="5"/>
  <c r="E12" i="5"/>
  <c r="F12" i="5"/>
  <c r="G12" i="5"/>
  <c r="F28" i="4"/>
  <c r="D28" i="4"/>
  <c r="H59" i="3"/>
  <c r="I59" i="3"/>
  <c r="J59" i="3"/>
  <c r="D60" i="3"/>
  <c r="E60" i="3"/>
  <c r="F60" i="3"/>
  <c r="G60" i="3"/>
  <c r="H60" i="3"/>
  <c r="I60" i="3"/>
  <c r="J60" i="3"/>
  <c r="D61" i="3"/>
  <c r="E61" i="3"/>
  <c r="F61" i="3"/>
  <c r="G61" i="3"/>
  <c r="H61" i="3"/>
  <c r="I61" i="3"/>
  <c r="J61" i="3"/>
  <c r="D62" i="3"/>
  <c r="E62" i="3"/>
  <c r="F62" i="3"/>
  <c r="G62" i="3"/>
  <c r="H62" i="3"/>
  <c r="I62" i="3"/>
  <c r="T11" i="3"/>
  <c r="N12" i="3"/>
  <c r="O12" i="3"/>
  <c r="P12" i="3"/>
  <c r="Q12" i="3"/>
  <c r="R12" i="3"/>
  <c r="T58" i="3"/>
  <c r="N59" i="3"/>
  <c r="O59" i="3"/>
  <c r="P59" i="3"/>
  <c r="Q59" i="3"/>
  <c r="R59" i="3"/>
  <c r="S59" i="3"/>
  <c r="T59" i="3"/>
  <c r="N60" i="3"/>
  <c r="O60" i="3"/>
  <c r="P60" i="3"/>
  <c r="Q60" i="3"/>
  <c r="R60" i="3"/>
  <c r="S60" i="3"/>
  <c r="T60" i="3"/>
  <c r="N61" i="3"/>
  <c r="O61" i="3"/>
  <c r="P61" i="3"/>
  <c r="Q61" i="3"/>
  <c r="R61" i="3"/>
  <c r="S61" i="3"/>
  <c r="T61" i="3"/>
  <c r="N62" i="3"/>
  <c r="O62" i="3"/>
  <c r="P62" i="3"/>
  <c r="Q62" i="3"/>
  <c r="R62" i="3"/>
  <c r="S62" i="3"/>
  <c r="H51" i="3"/>
  <c r="I51" i="3"/>
  <c r="J51" i="3"/>
  <c r="D52" i="3"/>
  <c r="E52" i="3"/>
  <c r="F52" i="3"/>
  <c r="G52" i="3"/>
  <c r="H52" i="3"/>
  <c r="I52" i="3"/>
  <c r="J52" i="3"/>
  <c r="D53" i="3"/>
  <c r="E53" i="3"/>
  <c r="F53" i="3"/>
  <c r="G53" i="3"/>
  <c r="H53" i="3"/>
  <c r="I53" i="3"/>
  <c r="J53" i="3"/>
  <c r="D54" i="3"/>
  <c r="E54" i="3"/>
  <c r="F54" i="3"/>
  <c r="G54" i="3"/>
  <c r="H54" i="3"/>
  <c r="I54" i="3"/>
  <c r="J58" i="3"/>
  <c r="D59" i="3"/>
  <c r="E59" i="3"/>
  <c r="Q50" i="3"/>
  <c r="R50" i="3"/>
  <c r="S50" i="3"/>
  <c r="T50" i="3"/>
  <c r="N51" i="3"/>
  <c r="O51" i="3"/>
  <c r="P51" i="3"/>
  <c r="Q51" i="3"/>
  <c r="R51" i="3"/>
  <c r="S51" i="3"/>
  <c r="T51" i="3"/>
  <c r="N52" i="3"/>
  <c r="O52" i="3"/>
  <c r="P52" i="3"/>
  <c r="Q52" i="3"/>
  <c r="R52" i="3"/>
  <c r="S52" i="3"/>
  <c r="T52" i="3"/>
  <c r="N53" i="3"/>
  <c r="O53" i="3"/>
  <c r="P53" i="3"/>
  <c r="Q53" i="3"/>
  <c r="R53" i="3"/>
  <c r="S53" i="3"/>
  <c r="T53" i="3"/>
  <c r="N54" i="3"/>
  <c r="O54" i="3"/>
  <c r="P54" i="3"/>
  <c r="Q54" i="3"/>
  <c r="N42" i="3"/>
  <c r="O42" i="3"/>
  <c r="P42" i="3"/>
  <c r="Q42" i="3"/>
  <c r="R42" i="3"/>
  <c r="S42" i="3"/>
  <c r="T42" i="3"/>
  <c r="N43" i="3"/>
  <c r="O43" i="3"/>
  <c r="P43" i="3"/>
  <c r="Q43" i="3"/>
  <c r="R43" i="3"/>
  <c r="S43" i="3"/>
  <c r="T43" i="3"/>
  <c r="N44" i="3"/>
  <c r="O44" i="3"/>
  <c r="P44" i="3"/>
  <c r="Q44" i="3"/>
  <c r="R44" i="3"/>
  <c r="S44" i="3"/>
  <c r="T44" i="3"/>
  <c r="N45" i="3"/>
  <c r="O45" i="3"/>
  <c r="P45" i="3"/>
  <c r="Q45" i="3"/>
  <c r="R45" i="3"/>
  <c r="S45" i="3"/>
  <c r="T49" i="3"/>
  <c r="N50" i="3"/>
  <c r="E42" i="3"/>
  <c r="F42" i="3"/>
  <c r="G42" i="3"/>
  <c r="H42" i="3"/>
  <c r="I42" i="3"/>
  <c r="J42" i="3"/>
  <c r="D43" i="3"/>
  <c r="E43" i="3"/>
  <c r="F43" i="3"/>
  <c r="G43" i="3"/>
  <c r="H43" i="3"/>
  <c r="I43" i="3"/>
  <c r="J43" i="3"/>
  <c r="D44" i="3"/>
  <c r="E44" i="3"/>
  <c r="F44" i="3"/>
  <c r="G44" i="3"/>
  <c r="H44" i="3"/>
  <c r="I44" i="3"/>
  <c r="J49" i="3"/>
  <c r="D50" i="3"/>
  <c r="E50" i="3"/>
  <c r="F50" i="3"/>
  <c r="G50" i="3"/>
  <c r="H50" i="3"/>
  <c r="I50" i="3"/>
  <c r="J50" i="3"/>
  <c r="D51" i="3"/>
  <c r="E51" i="3"/>
  <c r="S29" i="3"/>
  <c r="T29" i="3"/>
  <c r="N30" i="3"/>
  <c r="O30" i="3"/>
  <c r="P30" i="3"/>
  <c r="Q30" i="3"/>
  <c r="R30" i="3"/>
  <c r="S30" i="3"/>
  <c r="T30" i="3"/>
  <c r="N31" i="3"/>
  <c r="O31" i="3"/>
  <c r="P31" i="3"/>
  <c r="Q31" i="3"/>
  <c r="R31" i="3"/>
  <c r="S31" i="3"/>
  <c r="T31" i="3"/>
  <c r="N32" i="3"/>
  <c r="O32" i="3"/>
  <c r="P32" i="3"/>
  <c r="Q32" i="3"/>
  <c r="R32" i="3"/>
  <c r="S32" i="3"/>
  <c r="T40" i="3"/>
  <c r="N41" i="3"/>
  <c r="O41" i="3"/>
  <c r="P41" i="3"/>
  <c r="Q41" i="3"/>
  <c r="R41" i="3"/>
  <c r="I29" i="3"/>
  <c r="J29" i="3"/>
  <c r="D30" i="3"/>
  <c r="E30" i="3"/>
  <c r="F30" i="3"/>
  <c r="G30" i="3"/>
  <c r="H30" i="3"/>
  <c r="I30" i="3"/>
  <c r="J30" i="3"/>
  <c r="D31" i="3"/>
  <c r="E31" i="3"/>
  <c r="F31" i="3"/>
  <c r="G31" i="3"/>
  <c r="H31" i="3"/>
  <c r="I31" i="3"/>
  <c r="J31" i="3"/>
  <c r="D32" i="3"/>
  <c r="E32" i="3"/>
  <c r="F32" i="3"/>
  <c r="G32" i="3"/>
  <c r="H32" i="3"/>
  <c r="I32" i="3"/>
  <c r="J40" i="3"/>
  <c r="D41" i="3"/>
  <c r="E41" i="3"/>
  <c r="F41" i="3"/>
  <c r="G41" i="3"/>
  <c r="H41" i="3"/>
  <c r="I41" i="3"/>
  <c r="P21" i="3"/>
  <c r="Q21" i="3"/>
  <c r="R21" i="3"/>
  <c r="S21" i="3"/>
  <c r="T21" i="3"/>
  <c r="N22" i="3"/>
  <c r="O22" i="3"/>
  <c r="P22" i="3"/>
  <c r="Q22" i="3"/>
  <c r="R22" i="3"/>
  <c r="S22" i="3"/>
  <c r="T22" i="3"/>
  <c r="N23" i="3"/>
  <c r="O23" i="3"/>
  <c r="P23" i="3"/>
  <c r="Q23" i="3"/>
  <c r="R23" i="3"/>
  <c r="S23" i="3"/>
  <c r="T23" i="3"/>
  <c r="N24" i="3"/>
  <c r="O24" i="3"/>
  <c r="P24" i="3"/>
  <c r="Q24" i="3"/>
  <c r="R24" i="3"/>
  <c r="S24" i="3"/>
  <c r="T28" i="3"/>
  <c r="N29" i="3"/>
  <c r="O29" i="3"/>
  <c r="P29" i="3"/>
  <c r="G21" i="3"/>
  <c r="H21" i="3"/>
  <c r="I21" i="3"/>
  <c r="J21" i="3"/>
  <c r="D22" i="3"/>
  <c r="E22" i="3"/>
  <c r="F22" i="3"/>
  <c r="G22" i="3"/>
  <c r="H22" i="3"/>
  <c r="I22" i="3"/>
  <c r="J22" i="3"/>
  <c r="D23" i="3"/>
  <c r="E23" i="3"/>
  <c r="F23" i="3"/>
  <c r="G23" i="3"/>
  <c r="H23" i="3"/>
  <c r="I23" i="3"/>
  <c r="J23" i="3"/>
  <c r="D24" i="3"/>
  <c r="E24" i="3"/>
  <c r="F24" i="3"/>
  <c r="G24" i="3"/>
  <c r="H24" i="3"/>
  <c r="I24" i="3"/>
  <c r="J28" i="3"/>
  <c r="D29" i="3"/>
  <c r="E29" i="3"/>
  <c r="F29" i="3"/>
  <c r="N13" i="3"/>
  <c r="O13" i="3"/>
  <c r="P13" i="3"/>
  <c r="Q13" i="3"/>
  <c r="R13" i="3"/>
  <c r="S13" i="3"/>
  <c r="T13" i="3"/>
  <c r="N14" i="3"/>
  <c r="O14" i="3"/>
  <c r="P14" i="3"/>
  <c r="Q14" i="3"/>
  <c r="R14" i="3"/>
  <c r="S14" i="3"/>
  <c r="T14" i="3"/>
  <c r="N15" i="3"/>
  <c r="O15" i="3"/>
  <c r="P15" i="3"/>
  <c r="Q15" i="3"/>
  <c r="R15" i="3"/>
  <c r="S15" i="3"/>
  <c r="T19" i="3"/>
  <c r="N20" i="3"/>
  <c r="O20" i="3"/>
  <c r="P20" i="3"/>
  <c r="Q20" i="3"/>
  <c r="R20" i="3"/>
  <c r="S20" i="3"/>
  <c r="T20" i="3"/>
  <c r="D13" i="3"/>
  <c r="E13" i="3"/>
  <c r="F13" i="3"/>
  <c r="G13" i="3"/>
  <c r="H13" i="3"/>
  <c r="I13" i="3"/>
  <c r="J13" i="3"/>
  <c r="D14" i="3"/>
  <c r="E14" i="3"/>
  <c r="F14" i="3"/>
  <c r="G14" i="3"/>
  <c r="H14" i="3"/>
  <c r="I14" i="3"/>
  <c r="J14" i="3"/>
  <c r="D15" i="3"/>
  <c r="E15" i="3"/>
  <c r="F15" i="3"/>
  <c r="G15" i="3"/>
  <c r="H15" i="3"/>
  <c r="I15" i="3"/>
  <c r="J19" i="3"/>
  <c r="D20" i="3"/>
  <c r="E20" i="3"/>
  <c r="F20" i="3"/>
  <c r="G20" i="3"/>
  <c r="H20" i="3"/>
  <c r="I20" i="3"/>
  <c r="J20" i="3"/>
  <c r="D21" i="3"/>
  <c r="D12" i="3"/>
  <c r="E12" i="3"/>
  <c r="F12" i="3"/>
  <c r="G12" i="3"/>
  <c r="H12" i="3"/>
  <c r="D12" i="1"/>
  <c r="E12" i="1"/>
  <c r="F12" i="1"/>
  <c r="J41" i="1"/>
  <c r="D42" i="1"/>
  <c r="E42" i="1"/>
  <c r="F42" i="1"/>
  <c r="G42" i="1"/>
  <c r="H42" i="1"/>
  <c r="I42" i="1"/>
  <c r="J42" i="1"/>
  <c r="D43" i="1"/>
  <c r="E43" i="1"/>
  <c r="F43" i="1"/>
  <c r="G43" i="1"/>
  <c r="H43" i="1"/>
  <c r="I43" i="1"/>
  <c r="J43" i="1"/>
  <c r="D44" i="1"/>
  <c r="E44" i="1"/>
  <c r="F44" i="1"/>
  <c r="G44" i="1"/>
  <c r="H44" i="1"/>
  <c r="I44" i="1"/>
  <c r="J48" i="1"/>
  <c r="D49" i="1"/>
  <c r="E49" i="1"/>
  <c r="F49" i="1"/>
  <c r="G49" i="1"/>
  <c r="H49" i="1"/>
  <c r="I49" i="1"/>
  <c r="J49" i="1"/>
  <c r="S41" i="1"/>
  <c r="T41" i="1"/>
  <c r="N42" i="1"/>
  <c r="O42" i="1"/>
  <c r="P42" i="1"/>
  <c r="Q42" i="1"/>
  <c r="R42" i="1"/>
  <c r="S42" i="1"/>
  <c r="T42" i="1"/>
  <c r="N43" i="1"/>
  <c r="O43" i="1"/>
  <c r="P43" i="1"/>
  <c r="Q43" i="1"/>
  <c r="R43" i="1"/>
  <c r="S43" i="1"/>
  <c r="T43" i="1"/>
  <c r="N44" i="1"/>
  <c r="O44" i="1"/>
  <c r="P44" i="1"/>
  <c r="Q44" i="1"/>
  <c r="R44" i="1"/>
  <c r="S44" i="1"/>
  <c r="T48" i="1"/>
  <c r="N49" i="1"/>
  <c r="O49" i="1"/>
  <c r="P49" i="1"/>
  <c r="Q49" i="1"/>
  <c r="R49" i="1"/>
  <c r="S49" i="1"/>
  <c r="S12" i="1"/>
  <c r="T12" i="1"/>
  <c r="N13" i="1"/>
  <c r="O13" i="1"/>
  <c r="P13" i="1"/>
  <c r="Q13" i="1"/>
  <c r="R13" i="1"/>
  <c r="S13" i="1"/>
  <c r="T13" i="1"/>
  <c r="N14" i="1"/>
  <c r="O14" i="1"/>
  <c r="P14" i="1"/>
  <c r="Q14" i="1"/>
  <c r="R14" i="1"/>
  <c r="S14" i="1"/>
  <c r="T14" i="1"/>
  <c r="N15" i="1"/>
  <c r="O15" i="1"/>
  <c r="P15" i="1"/>
  <c r="Q15" i="1"/>
  <c r="R15" i="1"/>
  <c r="S15" i="1"/>
  <c r="T19" i="1"/>
  <c r="N20" i="1"/>
  <c r="O20" i="1"/>
  <c r="P20" i="1"/>
  <c r="Q20" i="1"/>
  <c r="R20" i="1"/>
  <c r="F58" i="1"/>
  <c r="G58" i="1"/>
  <c r="H58" i="1"/>
  <c r="I58" i="1"/>
  <c r="J58" i="1"/>
  <c r="D59" i="1"/>
  <c r="E59" i="1"/>
  <c r="F59" i="1"/>
  <c r="G59" i="1"/>
  <c r="H59" i="1"/>
  <c r="I59" i="1"/>
  <c r="J59" i="1"/>
  <c r="D60" i="1"/>
  <c r="E60" i="1"/>
  <c r="F60" i="1"/>
  <c r="G60" i="1"/>
  <c r="H60" i="1"/>
  <c r="I60" i="1"/>
  <c r="J60" i="1"/>
  <c r="D61" i="1"/>
  <c r="E61" i="1"/>
  <c r="F61" i="1"/>
  <c r="G61" i="1"/>
  <c r="H61" i="1"/>
  <c r="I61" i="1"/>
  <c r="T11" i="1"/>
  <c r="N12" i="1"/>
  <c r="O12" i="1"/>
  <c r="P12" i="1"/>
  <c r="G29" i="1"/>
  <c r="H29" i="1"/>
  <c r="I29" i="1"/>
  <c r="J29" i="1"/>
  <c r="D30" i="1"/>
  <c r="E30" i="1"/>
  <c r="F30" i="1"/>
  <c r="G30" i="1"/>
  <c r="H30" i="1"/>
  <c r="I30" i="1"/>
  <c r="J30" i="1"/>
  <c r="D31" i="1"/>
  <c r="E31" i="1"/>
  <c r="F31" i="1"/>
  <c r="G31" i="1"/>
  <c r="H31" i="1"/>
  <c r="I31" i="1"/>
  <c r="J31" i="1"/>
  <c r="D32" i="1"/>
  <c r="E32" i="1"/>
  <c r="F32" i="1"/>
  <c r="G32" i="1"/>
  <c r="H32" i="1"/>
  <c r="I32" i="1"/>
  <c r="J40" i="1"/>
  <c r="D41" i="1"/>
  <c r="E41" i="1"/>
  <c r="F41" i="1"/>
  <c r="G41" i="1"/>
  <c r="O50" i="1"/>
  <c r="P50" i="1"/>
  <c r="Q50" i="1"/>
  <c r="R50" i="1"/>
  <c r="S50" i="1"/>
  <c r="T50" i="1"/>
  <c r="N51" i="1"/>
  <c r="O51" i="1"/>
  <c r="P51" i="1"/>
  <c r="Q51" i="1"/>
  <c r="R51" i="1"/>
  <c r="S51" i="1"/>
  <c r="T51" i="1"/>
  <c r="N52" i="1"/>
  <c r="O52" i="1"/>
  <c r="P52" i="1"/>
  <c r="Q52" i="1"/>
  <c r="R52" i="1"/>
  <c r="S52" i="1"/>
  <c r="T52" i="1"/>
  <c r="N53" i="1"/>
  <c r="O53" i="1"/>
  <c r="P53" i="1"/>
  <c r="Q53" i="1"/>
  <c r="R53" i="1"/>
  <c r="S53" i="1"/>
  <c r="T57" i="1"/>
  <c r="N58" i="1"/>
  <c r="O58" i="1"/>
  <c r="Q29" i="1"/>
  <c r="R29" i="1"/>
  <c r="S29" i="1"/>
  <c r="T29" i="1"/>
  <c r="N30" i="1"/>
  <c r="O30" i="1"/>
  <c r="P30" i="1"/>
  <c r="Q30" i="1"/>
  <c r="R30" i="1"/>
  <c r="S30" i="1"/>
  <c r="T30" i="1"/>
  <c r="N31" i="1"/>
  <c r="O31" i="1"/>
  <c r="P31" i="1"/>
  <c r="Q31" i="1"/>
  <c r="R31" i="1"/>
  <c r="S31" i="1"/>
  <c r="T31" i="1"/>
  <c r="N32" i="1"/>
  <c r="O32" i="1"/>
  <c r="P32" i="1"/>
  <c r="Q32" i="1"/>
  <c r="R32" i="1"/>
  <c r="S32" i="1"/>
  <c r="T40" i="1"/>
  <c r="N41" i="1"/>
  <c r="O41" i="1"/>
  <c r="P41" i="1"/>
  <c r="N21" i="1"/>
  <c r="O21" i="1"/>
  <c r="P21" i="1"/>
  <c r="Q21" i="1"/>
  <c r="R21" i="1"/>
  <c r="S21" i="1"/>
  <c r="T21" i="1"/>
  <c r="N22" i="1"/>
  <c r="O22" i="1"/>
  <c r="P22" i="1"/>
  <c r="Q22" i="1"/>
  <c r="R22" i="1"/>
  <c r="S22" i="1"/>
  <c r="T22" i="1"/>
  <c r="N23" i="1"/>
  <c r="O23" i="1"/>
  <c r="P23" i="1"/>
  <c r="Q23" i="1"/>
  <c r="R23" i="1"/>
  <c r="S23" i="1"/>
  <c r="T23" i="1"/>
  <c r="N24" i="1"/>
  <c r="O24" i="1"/>
  <c r="P24" i="1"/>
  <c r="Q24" i="1"/>
  <c r="R24" i="1"/>
  <c r="S24" i="1"/>
  <c r="T28" i="1"/>
  <c r="N29" i="1"/>
  <c r="F50" i="1"/>
  <c r="G50" i="1"/>
  <c r="H50" i="1"/>
  <c r="I50" i="1"/>
  <c r="J50" i="1"/>
  <c r="D51" i="1"/>
  <c r="E51" i="1"/>
  <c r="F51" i="1"/>
  <c r="G51" i="1"/>
  <c r="H51" i="1"/>
  <c r="I51" i="1"/>
  <c r="J51" i="1"/>
  <c r="D52" i="1"/>
  <c r="E52" i="1"/>
  <c r="F52" i="1"/>
  <c r="G52" i="1"/>
  <c r="H52" i="1"/>
  <c r="I52" i="1"/>
  <c r="J52" i="1"/>
  <c r="D53" i="1"/>
  <c r="E53" i="1"/>
  <c r="F53" i="1"/>
  <c r="G53" i="1"/>
  <c r="H53" i="1"/>
  <c r="I53" i="1"/>
  <c r="J57" i="1"/>
  <c r="E21" i="1"/>
  <c r="F21" i="1"/>
  <c r="G21" i="1"/>
  <c r="H21" i="1"/>
  <c r="I21" i="1"/>
  <c r="J21" i="1"/>
  <c r="D22" i="1"/>
  <c r="E22" i="1"/>
  <c r="F22" i="1"/>
  <c r="G22" i="1"/>
  <c r="H22" i="1"/>
  <c r="I22" i="1"/>
  <c r="J22" i="1"/>
  <c r="D23" i="1"/>
  <c r="E23" i="1"/>
  <c r="F23" i="1"/>
  <c r="G23" i="1"/>
  <c r="H23" i="1"/>
  <c r="I23" i="1"/>
  <c r="J23" i="1"/>
  <c r="D24" i="1"/>
  <c r="E24" i="1"/>
  <c r="F24" i="1"/>
  <c r="G24" i="1"/>
  <c r="H24" i="1"/>
  <c r="I24" i="1"/>
  <c r="J28" i="1"/>
  <c r="D29" i="1"/>
  <c r="I12" i="1"/>
  <c r="J12" i="1"/>
  <c r="D13" i="1"/>
  <c r="E13" i="1"/>
  <c r="F13" i="1"/>
  <c r="G13" i="1"/>
  <c r="H13" i="1"/>
  <c r="I13" i="1"/>
  <c r="J13" i="1"/>
  <c r="D14" i="1"/>
  <c r="E14" i="1"/>
  <c r="F14" i="1"/>
  <c r="G14" i="1"/>
  <c r="H14" i="1"/>
  <c r="I14" i="1"/>
  <c r="J14" i="1"/>
  <c r="D15" i="1"/>
  <c r="E15" i="1"/>
  <c r="F15" i="1"/>
  <c r="G15" i="1"/>
  <c r="H15" i="1"/>
  <c r="I15" i="1"/>
  <c r="J19" i="1"/>
  <c r="D20" i="1"/>
  <c r="E20" i="1"/>
  <c r="F20" i="1"/>
  <c r="G20" i="1"/>
  <c r="H20" i="1"/>
  <c r="I20" i="1"/>
  <c r="R58" i="1"/>
  <c r="S58" i="1"/>
  <c r="T58" i="1"/>
  <c r="N59" i="1"/>
  <c r="O59" i="1"/>
  <c r="P59" i="1"/>
  <c r="Q59" i="1"/>
  <c r="R59" i="1"/>
  <c r="S59" i="1"/>
  <c r="T59" i="1"/>
  <c r="N60" i="1"/>
  <c r="O60" i="1"/>
  <c r="P60" i="1"/>
  <c r="Q60" i="1"/>
  <c r="R60" i="1"/>
  <c r="S60" i="1"/>
  <c r="T60" i="1"/>
  <c r="N61" i="1"/>
  <c r="O61" i="1"/>
  <c r="P61" i="1"/>
  <c r="Q61" i="1"/>
  <c r="R61" i="1"/>
  <c r="S61" i="1"/>
  <c r="AF12" i="13"/>
  <c r="AG12" i="13"/>
  <c r="AH12" i="13"/>
  <c r="AP42" i="15"/>
  <c r="AQ42" i="15"/>
  <c r="AR42" i="15"/>
  <c r="AS42" i="15"/>
  <c r="AT42" i="15"/>
  <c r="AU42" i="15"/>
  <c r="AV42" i="15"/>
  <c r="AP43" i="15"/>
  <c r="AQ43" i="15"/>
  <c r="AR43" i="15"/>
  <c r="AS43" i="15"/>
  <c r="AT43" i="15"/>
  <c r="AU43" i="15"/>
  <c r="AV43" i="15"/>
  <c r="AP44" i="15"/>
  <c r="AQ44" i="15"/>
  <c r="AR44" i="15"/>
  <c r="AS44" i="15"/>
  <c r="AT44" i="15"/>
  <c r="AU44" i="15"/>
  <c r="AV48" i="15"/>
  <c r="AP49" i="15"/>
  <c r="AQ49" i="15"/>
  <c r="AR49" i="15"/>
  <c r="AS49" i="15"/>
  <c r="AT49" i="15"/>
  <c r="AU49" i="15"/>
  <c r="AV49" i="15"/>
  <c r="AU29" i="15"/>
  <c r="AV29" i="15"/>
  <c r="AP30" i="15"/>
  <c r="AQ30" i="15"/>
  <c r="AR30" i="15"/>
  <c r="AS30" i="15"/>
  <c r="AT30" i="15"/>
  <c r="AU30" i="15"/>
  <c r="AV30" i="15"/>
  <c r="AP31" i="15"/>
  <c r="AQ31" i="15"/>
  <c r="AR31" i="15"/>
  <c r="AS31" i="15"/>
  <c r="AT31" i="15"/>
  <c r="AU31" i="15"/>
  <c r="AV31" i="15"/>
  <c r="AP32" i="15"/>
  <c r="AQ32" i="15"/>
  <c r="AR32" i="15"/>
  <c r="AS32" i="15"/>
  <c r="AT32" i="15"/>
  <c r="AU32" i="15"/>
  <c r="AV40" i="15"/>
  <c r="AP41" i="15"/>
  <c r="AQ41" i="15"/>
  <c r="AR41" i="15"/>
  <c r="AS41" i="15"/>
  <c r="AT41" i="15"/>
  <c r="F34" i="14"/>
  <c r="F36" i="14"/>
  <c r="D34" i="14"/>
  <c r="D36" i="14"/>
  <c r="F33" i="16"/>
  <c r="AF12" i="15"/>
  <c r="AG12" i="15"/>
  <c r="AH12" i="15"/>
  <c r="AI12" i="15"/>
  <c r="K12" i="15"/>
  <c r="E13" i="15"/>
  <c r="F13" i="15"/>
  <c r="G13" i="15"/>
  <c r="H13" i="15"/>
  <c r="I13" i="15"/>
  <c r="J13" i="15"/>
  <c r="K13" i="15"/>
  <c r="E14" i="15"/>
  <c r="F14" i="15"/>
  <c r="G14" i="15"/>
  <c r="H14" i="15"/>
  <c r="I14" i="15"/>
  <c r="J14" i="15"/>
  <c r="K14" i="15"/>
  <c r="E15" i="15"/>
  <c r="F15" i="15"/>
  <c r="G15" i="15"/>
  <c r="H15" i="15"/>
  <c r="I15" i="15"/>
  <c r="J15" i="15"/>
  <c r="K19" i="15"/>
  <c r="E20" i="15"/>
  <c r="F20" i="15"/>
  <c r="G20" i="15"/>
  <c r="H20" i="15"/>
  <c r="I20" i="15"/>
  <c r="J20" i="15"/>
  <c r="K20" i="15"/>
  <c r="F41" i="17"/>
  <c r="G41" i="17"/>
  <c r="H41" i="17"/>
  <c r="I41" i="17"/>
  <c r="J41" i="17"/>
  <c r="D42" i="17"/>
  <c r="E42" i="17"/>
  <c r="F42" i="17"/>
  <c r="G42" i="17"/>
  <c r="H42" i="17"/>
  <c r="I42" i="17"/>
  <c r="J42" i="17"/>
  <c r="D43" i="17"/>
  <c r="E43" i="17"/>
  <c r="F43" i="17"/>
  <c r="G43" i="17"/>
  <c r="H43" i="17"/>
  <c r="I43" i="17"/>
  <c r="J43" i="17"/>
  <c r="D44" i="17"/>
  <c r="E44" i="17"/>
  <c r="F44" i="17"/>
  <c r="G44" i="17"/>
  <c r="H44" i="17"/>
  <c r="I44" i="17"/>
  <c r="J48" i="17"/>
  <c r="D49" i="17"/>
  <c r="E49" i="17"/>
  <c r="F49" i="17"/>
  <c r="E20" i="21"/>
  <c r="F20" i="21"/>
  <c r="G20" i="21"/>
  <c r="J20" i="21"/>
  <c r="D21" i="21"/>
  <c r="E21" i="21"/>
  <c r="F21" i="21"/>
  <c r="G21" i="21"/>
  <c r="H21" i="21"/>
  <c r="I21" i="21"/>
  <c r="J21" i="21"/>
  <c r="D22" i="21"/>
  <c r="E22" i="21"/>
  <c r="F22" i="21"/>
  <c r="G22" i="21"/>
  <c r="H22" i="21"/>
  <c r="I22" i="21"/>
  <c r="J22" i="21"/>
  <c r="D23" i="21"/>
  <c r="E23" i="21"/>
  <c r="F23" i="21"/>
  <c r="G23" i="21"/>
  <c r="H23" i="21"/>
  <c r="I23" i="21"/>
  <c r="J23" i="21"/>
  <c r="D24" i="21"/>
  <c r="E24" i="21"/>
  <c r="F24" i="21"/>
  <c r="G24" i="21"/>
  <c r="H24" i="21"/>
  <c r="I24" i="21"/>
  <c r="S59" i="22" l="1"/>
  <c r="T59" i="22" s="1"/>
  <c r="N60" i="22" s="1"/>
  <c r="O60" i="22" s="1"/>
  <c r="P60" i="22" s="1"/>
  <c r="Q60" i="22" s="1"/>
  <c r="R60" i="22" s="1"/>
  <c r="T60" i="22" s="1"/>
  <c r="N61" i="22" s="1"/>
  <c r="O61" i="22" s="1"/>
  <c r="P61" i="22" s="1"/>
  <c r="Q61" i="22" s="1"/>
  <c r="R61" i="22" s="1"/>
  <c r="S61" i="22" s="1"/>
  <c r="T61" i="22" s="1"/>
  <c r="N62" i="22" s="1"/>
  <c r="O62" i="22" s="1"/>
  <c r="P62" i="22" s="1"/>
  <c r="Q62" i="22" s="1"/>
  <c r="I14" i="22"/>
  <c r="Q24" i="22"/>
  <c r="R24" i="22" s="1"/>
  <c r="S24" i="22" s="1"/>
  <c r="G23" i="22"/>
  <c r="H23" i="22" s="1"/>
  <c r="I23" i="22" s="1"/>
  <c r="J23" i="22" s="1"/>
  <c r="D24" i="22" s="1"/>
  <c r="E24" i="22" s="1"/>
  <c r="F24" i="22" s="1"/>
  <c r="G24" i="22" s="1"/>
  <c r="H24" i="22" s="1"/>
  <c r="I24" i="22" s="1"/>
  <c r="Q32" i="22"/>
  <c r="R32" i="22" s="1"/>
  <c r="S32" i="22" s="1"/>
  <c r="Q44" i="22"/>
  <c r="R44" i="22" s="1"/>
  <c r="S44" i="22" s="1"/>
  <c r="T48" i="22" s="1"/>
  <c r="N49" i="22" s="1"/>
  <c r="O49" i="22" s="1"/>
  <c r="P49" i="22" s="1"/>
  <c r="Q49" i="22" s="1"/>
  <c r="R49" i="22" s="1"/>
  <c r="S49" i="22" s="1"/>
  <c r="G53" i="22"/>
  <c r="H53" i="22" s="1"/>
  <c r="I53" i="22" s="1"/>
  <c r="J57" i="22" s="1"/>
  <c r="Q53" i="22"/>
  <c r="R53" i="22" s="1"/>
  <c r="S53" i="22" s="1"/>
  <c r="G61" i="22"/>
  <c r="H61" i="22" s="1"/>
  <c r="I61" i="22" s="1"/>
  <c r="F44" i="22"/>
  <c r="G44" i="22" l="1"/>
  <c r="H44" i="22" s="1"/>
  <c r="I44" i="22" s="1"/>
  <c r="J48" i="22" s="1"/>
  <c r="D49" i="22" s="1"/>
  <c r="E49" i="22" s="1"/>
  <c r="F49" i="22" s="1"/>
  <c r="G49" i="22" s="1"/>
  <c r="H49" i="22" s="1"/>
  <c r="I49" i="22" s="1"/>
</calcChain>
</file>

<file path=xl/sharedStrings.xml><?xml version="1.0" encoding="utf-8"?>
<sst xmlns="http://schemas.openxmlformats.org/spreadsheetml/2006/main" count="3440" uniqueCount="366">
  <si>
    <t>F I R S T   Q U A R T E R</t>
  </si>
  <si>
    <t>O C T O B E R</t>
  </si>
  <si>
    <t>S</t>
  </si>
  <si>
    <t>N O V E M B E R</t>
  </si>
  <si>
    <t>D E C E M B E R</t>
  </si>
  <si>
    <t>S E C O N D   Q U A R T E R</t>
  </si>
  <si>
    <t>J A N U A R Y</t>
  </si>
  <si>
    <t>F E B R U A R Y</t>
  </si>
  <si>
    <t>M A R C H</t>
  </si>
  <si>
    <t>M</t>
  </si>
  <si>
    <t xml:space="preserve">   HOLIDAYS w/adjoining Weekends</t>
  </si>
  <si>
    <t xml:space="preserve">   MILL HOLIDAY for Harvey &amp; Philly ONLY</t>
  </si>
  <si>
    <t>T</t>
  </si>
  <si>
    <t>W</t>
  </si>
  <si>
    <t>F</t>
  </si>
  <si>
    <t>Sept</t>
  </si>
  <si>
    <t>Oct</t>
  </si>
  <si>
    <t>Dec</t>
  </si>
  <si>
    <t>Jan</t>
  </si>
  <si>
    <t>T H I R D   Q U A R T E R</t>
  </si>
  <si>
    <t>A P R I L</t>
  </si>
  <si>
    <t>M A Y</t>
  </si>
  <si>
    <t>J U N E</t>
  </si>
  <si>
    <t>F O U R T H   Q U A R T E R</t>
  </si>
  <si>
    <t>J U L Y</t>
  </si>
  <si>
    <t>A U G U S T</t>
  </si>
  <si>
    <t>S E P T E M B E R</t>
  </si>
  <si>
    <t>Mar</t>
  </si>
  <si>
    <t>Apr</t>
  </si>
  <si>
    <t>MANUFACTURING HOLIDAYS</t>
  </si>
  <si>
    <t>&amp;  NON-SCHEDULED  WORKDAYS</t>
  </si>
  <si>
    <t>Month</t>
  </si>
  <si>
    <t xml:space="preserve">    16/17/17</t>
  </si>
  <si>
    <t>Week</t>
  </si>
  <si>
    <t>Days</t>
  </si>
  <si>
    <t>Sat.</t>
  </si>
  <si>
    <t>Non-Scheduled Workdays</t>
  </si>
  <si>
    <t>2 days  -</t>
  </si>
  <si>
    <t>1 day -</t>
  </si>
  <si>
    <t>1 Sat. -</t>
  </si>
  <si>
    <t>1 day  -</t>
  </si>
  <si>
    <t>Jun</t>
  </si>
  <si>
    <t>Jul</t>
  </si>
  <si>
    <t>End</t>
  </si>
  <si>
    <t xml:space="preserve">  Oct</t>
  </si>
  <si>
    <t xml:space="preserve">  Nov</t>
  </si>
  <si>
    <t xml:space="preserve">  Dec</t>
  </si>
  <si>
    <t xml:space="preserve">  Jan</t>
  </si>
  <si>
    <t xml:space="preserve">  Feb</t>
  </si>
  <si>
    <t xml:space="preserve">  Mar</t>
  </si>
  <si>
    <t xml:space="preserve">  Apr</t>
  </si>
  <si>
    <t xml:space="preserve">  May</t>
  </si>
  <si>
    <t xml:space="preserve">  Jun</t>
  </si>
  <si>
    <t xml:space="preserve">  Jul</t>
  </si>
  <si>
    <t xml:space="preserve">  Aug</t>
  </si>
  <si>
    <t xml:space="preserve">  Sept</t>
  </si>
  <si>
    <t>Begins</t>
  </si>
  <si>
    <t>Harvey &amp; Philly Plant ONLY</t>
  </si>
  <si>
    <t>(Harvey, Philly, Phoenix, Pine Bluff, Houston &amp; Tectron)</t>
  </si>
  <si>
    <t xml:space="preserve"> (Harvey &amp; Philly / Phoenix, Pine Bluff &amp; Houston / Tectron)</t>
  </si>
  <si>
    <t>Avail</t>
  </si>
  <si>
    <t xml:space="preserve">   PHYSICAL  INVENTORY - Tentative</t>
  </si>
  <si>
    <t>249/ 250/ 251</t>
  </si>
  <si>
    <t>Plant Holidays &amp;</t>
  </si>
  <si>
    <t>( H &amp; P / Phx &amp; PB / T )</t>
  </si>
  <si>
    <t>Harvey, Philly, Phoenix, Pine Bluff, Houston, &amp; Tectron</t>
  </si>
  <si>
    <t>17/18/18</t>
  </si>
  <si>
    <t>2 days -</t>
  </si>
  <si>
    <t>Fourth of July - July 4</t>
  </si>
  <si>
    <t>Aug</t>
  </si>
  <si>
    <t>May</t>
  </si>
  <si>
    <t>Xmas Holiday - Dec 24 &amp; 25</t>
  </si>
  <si>
    <t>Mar 28</t>
  </si>
  <si>
    <t>Apr 25</t>
  </si>
  <si>
    <t>May 30</t>
  </si>
  <si>
    <t>Jun 27</t>
  </si>
  <si>
    <t>Jul 25</t>
  </si>
  <si>
    <t>Aug 29</t>
  </si>
  <si>
    <t>2009 ALLIED FISCAL CALENDAR</t>
  </si>
  <si>
    <t>19/20</t>
  </si>
  <si>
    <t>2009  ALLIED FISCAL CALENDAR</t>
  </si>
  <si>
    <t>Sept 27</t>
  </si>
  <si>
    <t>Oct 24</t>
  </si>
  <si>
    <t>Thanksgiving - Nov 27 &amp; 28</t>
  </si>
  <si>
    <t>Oct 25</t>
  </si>
  <si>
    <t>Nov 28</t>
  </si>
  <si>
    <t>Nov 29</t>
  </si>
  <si>
    <t>Dec 26</t>
  </si>
  <si>
    <t>New Years Holiday - Dec 31 &amp; Jan 1</t>
  </si>
  <si>
    <t>Martin Luther King Day - Jan 19</t>
  </si>
  <si>
    <t>Dec 27</t>
  </si>
  <si>
    <t>Jan 23</t>
  </si>
  <si>
    <t>Jan 24</t>
  </si>
  <si>
    <t>Feb 27</t>
  </si>
  <si>
    <t>Feb 28</t>
  </si>
  <si>
    <t>Mar 27</t>
  </si>
  <si>
    <t>3/4</t>
  </si>
  <si>
    <t>Good Friday - April 10</t>
  </si>
  <si>
    <t>2 Sat. -</t>
  </si>
  <si>
    <t>Apr 24</t>
  </si>
  <si>
    <t>Easter Weekend - April 11</t>
  </si>
  <si>
    <t>Physical Inventory - April 25</t>
  </si>
  <si>
    <t>Memorial Day - May 25</t>
  </si>
  <si>
    <t>May 29</t>
  </si>
  <si>
    <t>Jun 26</t>
  </si>
  <si>
    <t>Jul 24</t>
  </si>
  <si>
    <t>Fourth of July Holiday - July 3</t>
  </si>
  <si>
    <t>Aug 28</t>
  </si>
  <si>
    <t>Sept 25</t>
  </si>
  <si>
    <t>Labor Day - Sept 7</t>
  </si>
  <si>
    <t>49/50</t>
  </si>
  <si>
    <t>2011 ALLIED MANUFACTURING FISCAL CALENDAR</t>
  </si>
  <si>
    <t>(Harvey, Philly, Phoenix, Morrisville, Houston &amp; Tectron)</t>
  </si>
  <si>
    <t>+</t>
  </si>
  <si>
    <t>Nov</t>
  </si>
  <si>
    <t>Feb</t>
  </si>
  <si>
    <t>Harvey - Per Chris Ambrosini</t>
  </si>
  <si>
    <t>Calendar is OK</t>
  </si>
  <si>
    <t>Phoenix - Per Bob Stojak</t>
  </si>
  <si>
    <t>Calendar OK except NO MLK Holiday</t>
  </si>
  <si>
    <t>2011  ALLIED FISCAL CALENDAR</t>
  </si>
  <si>
    <t>Harvey, Philly, Phoenix, Morrisville, Houston, &amp; Tectron</t>
  </si>
  <si>
    <t>Oct 22</t>
  </si>
  <si>
    <t>Thanksgiving - Nov 25 &amp; 26</t>
  </si>
  <si>
    <t>Oct 23</t>
  </si>
  <si>
    <t>Nov 26</t>
  </si>
  <si>
    <t>Thanksgiving Weekend - Nov 27</t>
  </si>
  <si>
    <t>Xmas Holiday - Dec 23 &amp; 24</t>
  </si>
  <si>
    <t>Nov 27</t>
  </si>
  <si>
    <t>Dec 24</t>
  </si>
  <si>
    <t>Xmas Weekend - Dec 25</t>
  </si>
  <si>
    <t>New Years Holiday - Dec 30 &amp; 31</t>
  </si>
  <si>
    <t>Dec 25</t>
  </si>
  <si>
    <t>Jan 21</t>
  </si>
  <si>
    <t>New Years Weekend - Jan 1</t>
  </si>
  <si>
    <t>Martin Luther King Day - Jan 17</t>
  </si>
  <si>
    <t>Jan 22</t>
  </si>
  <si>
    <t>Feb 25</t>
  </si>
  <si>
    <t>Feb 26</t>
  </si>
  <si>
    <t>Mar 25</t>
  </si>
  <si>
    <t>Physical Inventory - March 26</t>
  </si>
  <si>
    <t>Mar 26</t>
  </si>
  <si>
    <t>Apr 22</t>
  </si>
  <si>
    <t>Good Friday - April 22</t>
  </si>
  <si>
    <t>Easter Weekend - April 23</t>
  </si>
  <si>
    <t>Apr 23</t>
  </si>
  <si>
    <t>May 27</t>
  </si>
  <si>
    <t>Memorial Day - May 30</t>
  </si>
  <si>
    <t>May 28</t>
  </si>
  <si>
    <t>Jun 24</t>
  </si>
  <si>
    <t>Fourth of July Holiday - July 4</t>
  </si>
  <si>
    <t>Jun 25</t>
  </si>
  <si>
    <t>Jul 29</t>
  </si>
  <si>
    <t>Jul 30</t>
  </si>
  <si>
    <t>Sept 2</t>
  </si>
  <si>
    <t>Labor Day - Sept 5</t>
  </si>
  <si>
    <t>Sept 3</t>
  </si>
  <si>
    <t>Sept 30</t>
  </si>
  <si>
    <t>2010 ALLIED MANUFACTURING FISCAL CALENDAR</t>
  </si>
  <si>
    <t>(Harvey, Philly, Phoenix, Houston &amp; Tectron)</t>
  </si>
  <si>
    <t>17/18</t>
  </si>
  <si>
    <t>2010  ALLIED FISCAL CALENDAR</t>
  </si>
  <si>
    <t>Harvey, Philly, Phoenix, Houston, &amp; Tectron</t>
  </si>
  <si>
    <t>( H &amp; P / Phx &amp; T )</t>
  </si>
  <si>
    <t>Sept 26</t>
  </si>
  <si>
    <t>Thanksgiving - Nov 26 &amp; 27</t>
  </si>
  <si>
    <t>Thanksgiving Weekend</t>
  </si>
  <si>
    <t>Xmas Weekend</t>
  </si>
  <si>
    <t>New Years Weekend</t>
  </si>
  <si>
    <t>Martin Luther King Day - Jan 18</t>
  </si>
  <si>
    <t>Harvey &amp; Philly ONLY</t>
  </si>
  <si>
    <t>Good Friday - April 2</t>
  </si>
  <si>
    <t>Easter Weekend - April 3</t>
  </si>
  <si>
    <t>Physical Inventory - April 24</t>
  </si>
  <si>
    <t>Memorial Day - May 31</t>
  </si>
  <si>
    <t>Fourth of July Holiday - July 5</t>
  </si>
  <si>
    <t>Jul 23</t>
  </si>
  <si>
    <t>Aug 27</t>
  </si>
  <si>
    <t>Labor Day - Sept 6</t>
  </si>
  <si>
    <t>Sept 24</t>
  </si>
  <si>
    <t>249 / 251</t>
  </si>
  <si>
    <t xml:space="preserve"> (Harvey &amp; Philly / Phoenix, Houston &amp; Tectron)</t>
  </si>
  <si>
    <t>2012 ALLIED MANUFACTURING FISCAL CALENDAR</t>
  </si>
  <si>
    <t xml:space="preserve">  HOLIDAYS - All Plants</t>
  </si>
  <si>
    <t xml:space="preserve">   Production Plans Completed by NOON</t>
  </si>
  <si>
    <t xml:space="preserve">   Capacity Plan Completed by days end</t>
  </si>
  <si>
    <t xml:space="preserve">  HOLIDAYS - All Plants except Tectron</t>
  </si>
  <si>
    <t xml:space="preserve">   Rework Production Plan (if necessary)</t>
  </si>
  <si>
    <t xml:space="preserve">   PHYSICAL  INVENTORY</t>
  </si>
  <si>
    <t xml:space="preserve">   Production Plans Finalized</t>
  </si>
  <si>
    <t xml:space="preserve">   Sales Forecast due to Supply Chain</t>
  </si>
  <si>
    <t xml:space="preserve">   Inventory Plan Completed</t>
  </si>
  <si>
    <t>2012  ALLIED FISCAL CALENDAR</t>
  </si>
  <si>
    <t>Oct 1</t>
  </si>
  <si>
    <t>Oct 28</t>
  </si>
  <si>
    <t>Thanksgiving - Nov 24 &amp; 25</t>
  </si>
  <si>
    <t>Oct 29</t>
  </si>
  <si>
    <t>Dec 2</t>
  </si>
  <si>
    <t>Thanksgiving Weekend - Nov 26</t>
  </si>
  <si>
    <t>Xmas Holiday - Dec 23 &amp; Dec 26</t>
  </si>
  <si>
    <t>Dec 3</t>
  </si>
  <si>
    <t>Dec 30</t>
  </si>
  <si>
    <t>Xmas Weekend - Dec 24</t>
  </si>
  <si>
    <t>New Year's Holiday - Dec 30</t>
  </si>
  <si>
    <t>New Years Holiday - Jan 2</t>
  </si>
  <si>
    <t>Dec 31</t>
  </si>
  <si>
    <t>Jan 27</t>
  </si>
  <si>
    <t>New Years Weekend - Dec 31</t>
  </si>
  <si>
    <t>Martin Luther King Day - Jan 16</t>
  </si>
  <si>
    <t xml:space="preserve">        All plants except TECTRON</t>
  </si>
  <si>
    <t>Jan 28</t>
  </si>
  <si>
    <t>Mar 2</t>
  </si>
  <si>
    <t>Mar 3</t>
  </si>
  <si>
    <t>Mar 30</t>
  </si>
  <si>
    <t>Physical Inventory - March 31</t>
  </si>
  <si>
    <t>Mar 31</t>
  </si>
  <si>
    <t>Apr 27</t>
  </si>
  <si>
    <t>Good Friday - April 6</t>
  </si>
  <si>
    <t xml:space="preserve">     All plants except TECTRON</t>
  </si>
  <si>
    <t>Easter Weekend - April 7</t>
  </si>
  <si>
    <t>Memorial Day - May 28</t>
  </si>
  <si>
    <t>Apr 28</t>
  </si>
  <si>
    <t>Jun 1</t>
  </si>
  <si>
    <t>Jun 2</t>
  </si>
  <si>
    <t>Jun 29</t>
  </si>
  <si>
    <t>Jun 30</t>
  </si>
  <si>
    <t>Jul 27</t>
  </si>
  <si>
    <t>Jul 28</t>
  </si>
  <si>
    <t>Aug 31</t>
  </si>
  <si>
    <t>Labor Day - Sept 3</t>
  </si>
  <si>
    <t>Sept 1</t>
  </si>
  <si>
    <t>Sept 28</t>
  </si>
  <si>
    <t># of Available Weekdays &amp; Saturdays all Plants excluding Tectron</t>
  </si>
  <si>
    <t># of Available Weekdays &amp; Saturdays TECTRON ONLY</t>
  </si>
  <si>
    <t>2013 ALLIED MANUFACTURING FISCAL CALENDAR</t>
  </si>
  <si>
    <t>NOTE:  Holidays noted are PLANT Holidays NOT Office Holidays</t>
  </si>
  <si>
    <t>2013  ALLIED FISCAL CALENDAR</t>
  </si>
  <si>
    <t>Oct 26</t>
  </si>
  <si>
    <t>Thanksgiving - Nov 22 &amp; 23</t>
  </si>
  <si>
    <t>Oct 27</t>
  </si>
  <si>
    <t>Thanksgiving Weekend - Nov 24</t>
  </si>
  <si>
    <t>Xmas Holiday - Dec 24 &amp; Dec 25</t>
  </si>
  <si>
    <t>Dec 1</t>
  </si>
  <si>
    <t>Dec 28</t>
  </si>
  <si>
    <t>New Years - Dec 31 &amp; Jan 1</t>
  </si>
  <si>
    <t>Dec 29</t>
  </si>
  <si>
    <t>Jan 25</t>
  </si>
  <si>
    <t>Martin Luther King Day - Jan 21</t>
  </si>
  <si>
    <t>Jan 26</t>
  </si>
  <si>
    <t>Mar 1</t>
  </si>
  <si>
    <t>Good Friday - March 29</t>
  </si>
  <si>
    <t>Mar 29</t>
  </si>
  <si>
    <t>Easter Weekend - March 30</t>
  </si>
  <si>
    <t>Apr 26</t>
  </si>
  <si>
    <t>1 Sat -</t>
  </si>
  <si>
    <t>Physical Inventory - April 27</t>
  </si>
  <si>
    <t>Memorial Day - May 27</t>
  </si>
  <si>
    <t>Jun 28</t>
  </si>
  <si>
    <t>Jul 26</t>
  </si>
  <si>
    <t>Aug 30</t>
  </si>
  <si>
    <t>Labor Day - Sept 2</t>
  </si>
  <si>
    <t xml:space="preserve">   Sales Forecast due to Demand Planning</t>
  </si>
  <si>
    <t>2014 ALLIED MANUFACTURING FISCAL CALENDAR</t>
  </si>
  <si>
    <t>2014  ALLIED FISCAL CALENDAR</t>
  </si>
  <si>
    <t xml:space="preserve"> Sept 28</t>
  </si>
  <si>
    <t>Nov 30</t>
  </si>
  <si>
    <t xml:space="preserve"> Feb 28</t>
  </si>
  <si>
    <t>May 31</t>
  </si>
  <si>
    <t>Good Friday - April 18</t>
  </si>
  <si>
    <t>Easter Weekend - April 19</t>
  </si>
  <si>
    <t>Memorial Day - May 26</t>
  </si>
  <si>
    <t>Labor Day - Sept 1</t>
  </si>
  <si>
    <t>Physical Inventory - July 26</t>
  </si>
  <si>
    <t>COLUMBIA MBF</t>
  </si>
  <si>
    <t>Thanksgiving - Oct 14th</t>
  </si>
  <si>
    <t>Xmas &amp; Boxing Day - Dec 25 &amp; Dec 26</t>
  </si>
  <si>
    <t>New Years Day - Jan 1</t>
  </si>
  <si>
    <t>Family Day - Feb 17th</t>
  </si>
  <si>
    <t>Victoria Day - May 19</t>
  </si>
  <si>
    <t>Canada Day - July 1</t>
  </si>
  <si>
    <t>1 Day -</t>
  </si>
  <si>
    <t>Civic Holiday - Aug 4th</t>
  </si>
  <si>
    <t xml:space="preserve">   Philly Plant Shutdown</t>
  </si>
  <si>
    <t>Thanksgiving Weekend - Nov 30</t>
  </si>
  <si>
    <t>Thanksgiving - Nov 28 &amp; 29</t>
  </si>
  <si>
    <t>Martin Luther King Day - Jan 20</t>
  </si>
  <si>
    <t>2015 ALLIED MANUFACTURING FISCAL CALENDAR</t>
  </si>
  <si>
    <t>2015  ALLIED FISCAL CALENDAR</t>
  </si>
  <si>
    <t xml:space="preserve"> Sept 27</t>
  </si>
  <si>
    <t>Thanksgiving Weekend - Nov 29</t>
  </si>
  <si>
    <t>Good Friday - April 3</t>
  </si>
  <si>
    <t>Easter Weekend - April 4</t>
  </si>
  <si>
    <t xml:space="preserve"> Feb 27</t>
  </si>
  <si>
    <t>Physical Inventory - July 25</t>
  </si>
  <si>
    <t>July 3rd is off due to July 4th on Sat</t>
  </si>
  <si>
    <t>Thanksgiving - Oct 13th</t>
  </si>
  <si>
    <t>Family Day - Feb 16th</t>
  </si>
  <si>
    <t>Victoria Day - May 18</t>
  </si>
  <si>
    <t>Civic Holiday - Aug 3th</t>
  </si>
  <si>
    <t>Labor Day - Sept 7th</t>
  </si>
  <si>
    <t xml:space="preserve">   NO Production Days</t>
  </si>
  <si>
    <t>3 days -</t>
  </si>
  <si>
    <t>NO Production Days</t>
  </si>
  <si>
    <t>Holidays &amp;</t>
  </si>
  <si>
    <t xml:space="preserve">   Philly shutdown</t>
  </si>
  <si>
    <t>5 days -</t>
  </si>
  <si>
    <t>Philly Plant Shutdown</t>
  </si>
  <si>
    <t># of Available Weekdays &amp; Saturdays PHILLY ONLY</t>
  </si>
  <si>
    <t>2016 ALLIED MANUFACTURING FISCAL CALENDAR</t>
  </si>
  <si>
    <t xml:space="preserve"> Sept 26</t>
  </si>
  <si>
    <t xml:space="preserve"> Feb 26</t>
  </si>
  <si>
    <t>Jul 22</t>
  </si>
  <si>
    <t>Aug 26</t>
  </si>
  <si>
    <t>Thanksgiving Weekend - Nov 28</t>
  </si>
  <si>
    <t>New Years Weekend - Jan 2</t>
  </si>
  <si>
    <t>1 day</t>
  </si>
  <si>
    <t>Good Friday - March 25</t>
  </si>
  <si>
    <t>Easter Weekend - March 26</t>
  </si>
  <si>
    <t>Physical Inventory - July 23</t>
  </si>
  <si>
    <t>2016  ALLIED FISCAL CALENDAR</t>
  </si>
  <si>
    <t># of Available Weekdays &amp; Saturdays Harvey, Phoenix, &amp; Houston</t>
  </si>
  <si>
    <t>Xmas Weekend - Dec 26</t>
  </si>
  <si>
    <t>Thanksgiving - Oct 12th</t>
  </si>
  <si>
    <t>Xmas &amp; Boxing Day - Dec 24 &amp; Dec 25</t>
  </si>
  <si>
    <t>Victoria Day - May 23</t>
  </si>
  <si>
    <t>Family Day - Feb 15</t>
  </si>
  <si>
    <t>Civic Holiday - Aug 1</t>
  </si>
  <si>
    <t>(Harvey, Phoenix, Houston &amp; Tectron)</t>
  </si>
  <si>
    <t xml:space="preserve">  SIOP Meeting - 2:00-3:30 CST</t>
  </si>
  <si>
    <t>Sep</t>
  </si>
  <si>
    <t>Harvey, Phoenix, Houston, &amp; Tectron</t>
  </si>
  <si>
    <t>Oct 1st</t>
  </si>
  <si>
    <t>Oct 29th</t>
  </si>
  <si>
    <t>Oct 30th</t>
  </si>
  <si>
    <t>Dec 2nd</t>
  </si>
  <si>
    <t>2017  ALLIED FISCAL CALENDAR</t>
  </si>
  <si>
    <t>15*</t>
  </si>
  <si>
    <t>14*</t>
  </si>
  <si>
    <t>* December has 17 Shipping Days</t>
  </si>
  <si>
    <t>*July has 19 Shipping days</t>
  </si>
  <si>
    <t>FISCAL 2018 CALENDAR</t>
  </si>
  <si>
    <t>FISCAL 2018 CALENDAR ALLIED MANUFACTURING</t>
  </si>
  <si>
    <t>FISCAL 2017 CALENDAR ALLIED MANUFACTURING</t>
  </si>
  <si>
    <t>FISCAL 2017 CALENDAR</t>
  </si>
  <si>
    <t>* December has 18 Shipping Days</t>
  </si>
  <si>
    <t>1-Nov</t>
  </si>
  <si>
    <t>SIOP Meeting - 2:00 - 3:30 CST</t>
  </si>
  <si>
    <t>Sales Forecast &amp; current month end estimates are due to Demand Planning</t>
  </si>
  <si>
    <t xml:space="preserve">No production activities in Harvey, Phoenix or Tectron
Shipping as normally scheduled </t>
  </si>
  <si>
    <t>Physical Inventory</t>
  </si>
  <si>
    <t>Holiday - All Plants</t>
  </si>
  <si>
    <t>Holiday - All Plants except Tectron</t>
  </si>
  <si>
    <t>* D E C E M B E R</t>
  </si>
  <si>
    <t>* J U L Y</t>
  </si>
  <si>
    <t>Holiday</t>
  </si>
  <si>
    <t>End of Fiscal Year</t>
  </si>
  <si>
    <t>FISCAL 2019 CALENDAR ALLIED MANUFACTURING</t>
  </si>
  <si>
    <t>FISCAL 2019 CALENDAR</t>
  </si>
  <si>
    <t xml:space="preserve"> J U L Y</t>
  </si>
  <si>
    <t xml:space="preserve">No production activities in Harvey, SoHo, Phoenix or Tectron
Shipping as normally scheduled </t>
  </si>
  <si>
    <t>* J A N U A R Y</t>
  </si>
  <si>
    <t>* January has 18 Shipping Days</t>
  </si>
  <si>
    <t>FISCAL 2020 CALENDAR MP&amp;S MANUFACTURING</t>
  </si>
  <si>
    <t>(Harvey, SoHo, Kokomo, Phoenix, Wayne, Houston &amp; Tectron)</t>
  </si>
  <si>
    <t>Holiday - All Plants except Tectron
Sales Forecast &amp; current month end estimatesa re due to Demand Planning</t>
  </si>
  <si>
    <t>Holiday - Harvey and South Holland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</si>
</sst>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12">
    <font>
      <sz val="12"/>
      <name val="Arial"/>
    </font>
    <font>
      <sz val="12"/>
      <name val="Arial MT"/>
    </font>
    <font>
      <sz val="12"/>
      <name val="Arial"/>
      <family val="2"/>
    </font>
    <font>
      <sz val="14"/>
      <color indexed="9"/>
      <name val="Arial"/>
      <family val="2"/>
    </font>
    <font>
      <b/>
      <sz val="12"/>
      <name val="Arial MT"/>
    </font>
    <font>
      <b/>
      <sz val="14"/>
      <name val="Arial MT"/>
    </font>
    <font>
      <sz val="14"/>
      <name val="Arial MT"/>
    </font>
    <font>
      <sz val="12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i/>
      <sz val="10"/>
      <color indexed="12"/>
      <name val="Arial"/>
      <family val="2"/>
    </font>
    <font>
      <b/>
      <i/>
      <sz val="9"/>
      <color indexed="12"/>
      <name val="Arial"/>
      <family val="2"/>
    </font>
    <font>
      <b/>
      <sz val="16"/>
      <name val="Arial MT"/>
    </font>
    <font>
      <sz val="12"/>
      <name val="Arial Narrow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 MT"/>
    </font>
    <font>
      <b/>
      <sz val="12"/>
      <name val="Arial"/>
      <family val="2"/>
    </font>
    <font>
      <sz val="12"/>
      <color indexed="12"/>
      <name val="Arial MT"/>
    </font>
    <font>
      <i/>
      <sz val="12"/>
      <color indexed="12"/>
      <name val="Arial MT"/>
    </font>
    <font>
      <i/>
      <u/>
      <sz val="12"/>
      <color indexed="12"/>
      <name val="Arial MT"/>
    </font>
    <font>
      <sz val="12"/>
      <color indexed="12"/>
      <name val="Arial"/>
      <family val="2"/>
    </font>
    <font>
      <b/>
      <sz val="22"/>
      <color indexed="12"/>
      <name val="Arial Unicode MS"/>
      <family val="2"/>
    </font>
    <font>
      <sz val="12"/>
      <color indexed="9"/>
      <name val="Arial"/>
      <family val="2"/>
    </font>
    <font>
      <b/>
      <i/>
      <sz val="10"/>
      <color indexed="9"/>
      <name val="Arial Unicode MS"/>
      <family val="2"/>
    </font>
    <font>
      <b/>
      <sz val="12"/>
      <color indexed="9"/>
      <name val="Arial"/>
      <family val="2"/>
    </font>
    <font>
      <b/>
      <i/>
      <sz val="12"/>
      <color indexed="12"/>
      <name val="Arial"/>
      <family val="2"/>
    </font>
    <font>
      <sz val="10"/>
      <color indexed="14"/>
      <name val="Arial"/>
      <family val="2"/>
    </font>
    <font>
      <sz val="10"/>
      <color indexed="14"/>
      <name val="Arial MT"/>
    </font>
    <font>
      <sz val="10"/>
      <color indexed="8"/>
      <name val="Arial MT"/>
    </font>
    <font>
      <sz val="11"/>
      <color indexed="12"/>
      <name val="Arial MT"/>
    </font>
    <font>
      <sz val="12"/>
      <color indexed="9"/>
      <name val="Arial MT"/>
    </font>
    <font>
      <b/>
      <sz val="20"/>
      <color indexed="8"/>
      <name val="Arial Unicode MS"/>
      <family val="2"/>
    </font>
    <font>
      <b/>
      <sz val="20"/>
      <color indexed="10"/>
      <name val="Arial Unicode MS"/>
      <family val="2"/>
    </font>
    <font>
      <b/>
      <sz val="24"/>
      <color indexed="9"/>
      <name val="Bookman Old Style"/>
      <family val="1"/>
    </font>
    <font>
      <b/>
      <sz val="26"/>
      <color indexed="9"/>
      <name val="Arial Unicode MS"/>
      <family val="2"/>
    </font>
    <font>
      <b/>
      <sz val="20"/>
      <color indexed="9"/>
      <name val="Arial"/>
      <family val="2"/>
    </font>
    <font>
      <b/>
      <sz val="18"/>
      <color indexed="48"/>
      <name val="Bookman Old Style"/>
      <family val="1"/>
    </font>
    <font>
      <sz val="12"/>
      <color indexed="48"/>
      <name val="Arial"/>
      <family val="2"/>
    </font>
    <font>
      <sz val="14"/>
      <color indexed="21"/>
      <name val="Arial"/>
      <family val="2"/>
    </font>
    <font>
      <sz val="12"/>
      <color indexed="21"/>
      <name val="Arial"/>
      <family val="2"/>
    </font>
    <font>
      <b/>
      <sz val="18"/>
      <name val="Bookman Old Style"/>
      <family val="1"/>
    </font>
    <font>
      <sz val="14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u/>
      <sz val="12"/>
      <color indexed="12"/>
      <name val="Arial MT"/>
    </font>
    <font>
      <b/>
      <sz val="20"/>
      <color indexed="8"/>
      <name val="Arial Unicode MS"/>
      <family val="2"/>
    </font>
    <font>
      <b/>
      <sz val="20"/>
      <name val="Arial"/>
      <family val="2"/>
    </font>
    <font>
      <b/>
      <i/>
      <sz val="10"/>
      <color indexed="12"/>
      <name val="Arial"/>
      <family val="2"/>
    </font>
    <font>
      <b/>
      <i/>
      <sz val="9"/>
      <color indexed="12"/>
      <name val="Arial"/>
      <family val="2"/>
    </font>
    <font>
      <sz val="12"/>
      <name val="Arial Narrow"/>
      <family val="2"/>
    </font>
    <font>
      <b/>
      <i/>
      <sz val="10"/>
      <name val="Arial"/>
      <family val="2"/>
    </font>
    <font>
      <b/>
      <sz val="24"/>
      <color indexed="9"/>
      <name val="Bookman Old Style"/>
      <family val="1"/>
    </font>
    <font>
      <sz val="12"/>
      <color indexed="9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1"/>
      <name val="Arial MT"/>
    </font>
    <font>
      <i/>
      <sz val="11"/>
      <name val="Arial"/>
      <family val="2"/>
    </font>
    <font>
      <b/>
      <sz val="10"/>
      <color indexed="14"/>
      <name val="Arial MT"/>
    </font>
    <font>
      <b/>
      <sz val="10"/>
      <color indexed="14"/>
      <name val="Arial"/>
      <family val="2"/>
    </font>
    <font>
      <b/>
      <i/>
      <sz val="10"/>
      <name val="Arial MT"/>
    </font>
    <font>
      <b/>
      <sz val="10"/>
      <name val="Arial MT"/>
    </font>
    <font>
      <b/>
      <sz val="10"/>
      <name val="Arial"/>
      <family val="2"/>
    </font>
    <font>
      <b/>
      <sz val="9"/>
      <name val="Arial"/>
      <family val="2"/>
    </font>
    <font>
      <i/>
      <sz val="12"/>
      <name val="Arial MT"/>
    </font>
    <font>
      <i/>
      <u/>
      <sz val="12"/>
      <name val="Arial MT"/>
    </font>
    <font>
      <u/>
      <sz val="12"/>
      <name val="Arial MT"/>
    </font>
    <font>
      <b/>
      <u/>
      <sz val="12"/>
      <name val="Arial MT"/>
    </font>
    <font>
      <b/>
      <sz val="20"/>
      <name val="Arial Unicode MS"/>
      <family val="2"/>
    </font>
    <font>
      <b/>
      <sz val="11"/>
      <name val="Arial"/>
      <family val="2"/>
    </font>
    <font>
      <b/>
      <sz val="11"/>
      <name val="Arial MT"/>
    </font>
    <font>
      <sz val="11"/>
      <name val="Arial"/>
      <family val="2"/>
    </font>
    <font>
      <b/>
      <sz val="24"/>
      <name val="Bookman Old Style"/>
      <family val="1"/>
    </font>
    <font>
      <sz val="14"/>
      <color rgb="FFFF0000"/>
      <name val="Arial MT"/>
    </font>
    <font>
      <sz val="12"/>
      <color theme="1"/>
      <name val="Arial MT"/>
    </font>
    <font>
      <sz val="12"/>
      <color rgb="FFFF0000"/>
      <name val="Arial"/>
      <family val="2"/>
    </font>
    <font>
      <sz val="12"/>
      <color theme="0"/>
      <name val="Arial MT"/>
    </font>
    <font>
      <sz val="12"/>
      <color rgb="FF0000FF"/>
      <name val="Arial"/>
      <family val="2"/>
    </font>
    <font>
      <sz val="12"/>
      <color rgb="FF0000FF"/>
      <name val="Arial MT"/>
    </font>
    <font>
      <b/>
      <u/>
      <sz val="12"/>
      <color rgb="FFFF0000"/>
      <name val="Arial MT"/>
    </font>
    <font>
      <i/>
      <sz val="11"/>
      <color rgb="FF0000FF"/>
      <name val="Arial"/>
      <family val="2"/>
    </font>
    <font>
      <sz val="10"/>
      <color rgb="FFFF00FF"/>
      <name val="Arial MT"/>
    </font>
    <font>
      <b/>
      <sz val="12"/>
      <color rgb="FFFF0000"/>
      <name val="Arial"/>
      <family val="2"/>
    </font>
    <font>
      <b/>
      <sz val="12"/>
      <color rgb="FF0000FF"/>
      <name val="Arial"/>
      <family val="2"/>
    </font>
    <font>
      <sz val="12"/>
      <color theme="1"/>
      <name val="Arial"/>
      <family val="2"/>
    </font>
    <font>
      <sz val="12"/>
      <color rgb="FFFF0000"/>
      <name val="Arial MT"/>
    </font>
    <font>
      <b/>
      <sz val="10"/>
      <color rgb="FFFF00FF"/>
      <name val="Arial MT"/>
    </font>
    <font>
      <b/>
      <sz val="18"/>
      <color rgb="FFFF0000"/>
      <name val="Arial"/>
      <family val="2"/>
    </font>
    <font>
      <b/>
      <sz val="18"/>
      <color rgb="FFFF0000"/>
      <name val="Arial MT"/>
    </font>
    <font>
      <b/>
      <sz val="12"/>
      <color rgb="FF00B050"/>
      <name val="Arial"/>
      <family val="2"/>
    </font>
    <font>
      <sz val="12"/>
      <color rgb="FF00B050"/>
      <name val="Arial"/>
      <family val="2"/>
    </font>
    <font>
      <i/>
      <sz val="11"/>
      <color rgb="FF00B050"/>
      <name val="Arial"/>
      <family val="2"/>
    </font>
    <font>
      <b/>
      <sz val="12"/>
      <color theme="0"/>
      <name val="Arial MT"/>
    </font>
    <font>
      <b/>
      <u/>
      <sz val="12"/>
      <color theme="0"/>
      <name val="Arial MT"/>
    </font>
    <font>
      <b/>
      <sz val="12"/>
      <color theme="0"/>
      <name val="Arial"/>
      <family val="2"/>
    </font>
    <font>
      <b/>
      <sz val="24"/>
      <color theme="1"/>
      <name val="Bookman Old Style"/>
      <family val="1"/>
    </font>
    <font>
      <b/>
      <sz val="26"/>
      <color theme="1"/>
      <name val="Arial Unicode MS"/>
      <family val="2"/>
    </font>
    <font>
      <b/>
      <sz val="22"/>
      <color theme="1"/>
      <name val="Bookman Old Style"/>
      <family val="1"/>
    </font>
    <font>
      <b/>
      <sz val="24"/>
      <color theme="0"/>
      <name val="Bookman Old Style"/>
      <family val="1"/>
    </font>
    <font>
      <b/>
      <sz val="20"/>
      <color theme="0"/>
      <name val="Bookman Old Style"/>
      <family val="1"/>
    </font>
    <font>
      <b/>
      <sz val="26"/>
      <color theme="0"/>
      <name val="Arial Unicode MS"/>
      <family val="2"/>
    </font>
    <font>
      <b/>
      <sz val="18"/>
      <color theme="0"/>
      <name val="Bookman Old Style"/>
      <family val="1"/>
    </font>
    <font>
      <b/>
      <sz val="22"/>
      <color theme="0"/>
      <name val="Bookman Old Style"/>
      <family val="1"/>
    </font>
    <font>
      <b/>
      <sz val="18"/>
      <color theme="1"/>
      <name val="Bookman Old Style"/>
      <family val="1"/>
    </font>
    <font>
      <b/>
      <sz val="14"/>
      <color theme="4"/>
      <name val="Arial MT"/>
    </font>
    <font>
      <b/>
      <sz val="16"/>
      <color theme="4"/>
      <name val="Arial MT"/>
    </font>
    <font>
      <b/>
      <sz val="24"/>
      <color theme="4"/>
      <name val="Bookman Old Style"/>
      <family val="1"/>
    </font>
    <font>
      <b/>
      <sz val="18"/>
      <color theme="4"/>
      <name val="Bookman Old Style"/>
      <family val="1"/>
    </font>
    <font>
      <b/>
      <sz val="22"/>
      <color theme="4"/>
      <name val="Bookman Old Style"/>
      <family val="1"/>
    </font>
    <font>
      <sz val="12"/>
      <color theme="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lightHorizontal"/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7609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90">
        <stop position="0">
          <color theme="5" tint="0.40000610370189521"/>
        </stop>
        <stop position="1">
          <color theme="4" tint="0.59999389629810485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lightGray">
        <bgColor theme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gray125">
        <bgColor rgb="FFFFFF00"/>
      </patternFill>
    </fill>
    <fill>
      <patternFill patternType="gray125">
        <b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lightHorizontal">
        <bgColor rgb="FFFFFF00"/>
      </patternFill>
    </fill>
    <fill>
      <patternFill patternType="solid">
        <fgColor theme="7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2DA5FF"/>
        <bgColor indexed="64"/>
      </patternFill>
    </fill>
    <fill>
      <patternFill patternType="solid">
        <fgColor theme="6" tint="0.59999389629810485"/>
        <bgColor indexed="64"/>
      </patternFill>
    </fill>
  </fills>
  <borders count="264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64"/>
      </bottom>
      <diagonal/>
    </border>
    <border>
      <left style="thick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12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ck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double">
        <color indexed="8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8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/>
      <bottom/>
      <diagonal/>
    </border>
    <border>
      <left style="double">
        <color indexed="12"/>
      </left>
      <right/>
      <top/>
      <bottom/>
      <diagonal/>
    </border>
    <border>
      <left style="double">
        <color indexed="64"/>
      </left>
      <right style="double">
        <color indexed="8"/>
      </right>
      <top style="double">
        <color indexed="64"/>
      </top>
      <bottom style="double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/>
      <diagonal/>
    </border>
    <border>
      <left style="double">
        <color rgb="FFFFFF00"/>
      </left>
      <right style="double">
        <color rgb="FFFFFF00"/>
      </right>
      <top style="double">
        <color rgb="FFFFFF00"/>
      </top>
      <bottom style="double">
        <color rgb="FFFFFF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8"/>
      </bottom>
      <diagonal/>
    </border>
    <border>
      <left/>
      <right style="thin">
        <color theme="1" tint="4.9989318521683403E-2"/>
      </right>
      <top style="double">
        <color theme="0" tint="-0.499984740745262"/>
      </top>
      <bottom style="thin">
        <color indexed="64"/>
      </bottom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 style="double">
        <color rgb="FF0000FF"/>
      </right>
      <top/>
      <bottom style="double">
        <color rgb="FF0000FF"/>
      </bottom>
      <diagonal/>
    </border>
    <border>
      <left style="double">
        <color rgb="FF0000FF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indexed="8"/>
      </right>
      <top style="double">
        <color theme="0" tint="-0.499984740745262"/>
      </top>
      <bottom style="thin">
        <color indexed="8"/>
      </bottom>
      <diagonal/>
    </border>
    <border>
      <left style="double">
        <color theme="0" tint="-0.499984740745262"/>
      </left>
      <right style="double">
        <color rgb="FF0000FF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0000FF"/>
      </left>
      <right style="double">
        <color rgb="FF0000FF"/>
      </right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indexed="8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8"/>
      </left>
      <right style="thin">
        <color indexed="64"/>
      </right>
      <top style="double">
        <color rgb="FF0000FF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rgb="FFFF0000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thin">
        <color indexed="64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 style="double">
        <color rgb="FF0000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FF"/>
      </right>
      <top/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rgb="FF0000FF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double">
        <color rgb="FF0070C0"/>
      </bottom>
      <diagonal/>
    </border>
    <border>
      <left style="thin">
        <color indexed="64"/>
      </left>
      <right/>
      <top style="double">
        <color rgb="FF0000FF"/>
      </top>
      <bottom/>
      <diagonal/>
    </border>
    <border>
      <left style="thin">
        <color indexed="8"/>
      </left>
      <right style="double">
        <color rgb="FF0000FF"/>
      </right>
      <top/>
      <bottom style="thin">
        <color indexed="64"/>
      </bottom>
      <diagonal/>
    </border>
    <border>
      <left/>
      <right/>
      <top style="double">
        <color rgb="FF0000FF"/>
      </top>
      <bottom/>
      <diagonal/>
    </border>
    <border>
      <left/>
      <right style="double">
        <color rgb="FF0000FF"/>
      </right>
      <top/>
      <bottom style="thin">
        <color theme="1"/>
      </bottom>
      <diagonal/>
    </border>
    <border>
      <left style="thin">
        <color indexed="8"/>
      </left>
      <right/>
      <top style="double">
        <color rgb="FF0000FF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thin">
        <color theme="1"/>
      </right>
      <top/>
      <bottom style="double">
        <color rgb="FF0000FF"/>
      </bottom>
      <diagonal/>
    </border>
    <border>
      <left style="thin">
        <color theme="1"/>
      </left>
      <right style="thin">
        <color theme="1"/>
      </right>
      <top/>
      <bottom style="double">
        <color rgb="FF0000FF"/>
      </bottom>
      <diagonal/>
    </border>
    <border>
      <left/>
      <right/>
      <top/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/>
      <right/>
      <top/>
      <bottom style="thin">
        <color theme="1"/>
      </bottom>
      <diagonal/>
    </border>
    <border>
      <left style="double">
        <color indexed="8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double">
        <color rgb="FF0000FF"/>
      </right>
      <top style="medium">
        <color indexed="64"/>
      </top>
      <bottom style="medium">
        <color indexed="64"/>
      </bottom>
      <diagonal/>
    </border>
    <border>
      <left style="double">
        <color rgb="FF0000FF"/>
      </left>
      <right style="medium">
        <color theme="1"/>
      </right>
      <top style="medium">
        <color indexed="64"/>
      </top>
      <bottom/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double">
        <color rgb="FF0000FF"/>
      </top>
      <bottom style="thin">
        <color indexed="64"/>
      </bottom>
      <diagonal/>
    </border>
    <border>
      <left style="thin">
        <color indexed="8"/>
      </left>
      <right/>
      <top style="double">
        <color rgb="FF0000FF"/>
      </top>
      <bottom style="thin">
        <color indexed="8"/>
      </bottom>
      <diagonal/>
    </border>
    <border>
      <left/>
      <right/>
      <top style="double">
        <color rgb="FF0000FF"/>
      </top>
      <bottom style="thin">
        <color theme="1"/>
      </bottom>
      <diagonal/>
    </border>
    <border>
      <left style="double">
        <color rgb="FFFF00FF"/>
      </left>
      <right/>
      <top style="double">
        <color rgb="FFFF00FF"/>
      </top>
      <bottom/>
      <diagonal/>
    </border>
    <border>
      <left/>
      <right/>
      <top style="double">
        <color rgb="FFFF00FF"/>
      </top>
      <bottom/>
      <diagonal/>
    </border>
    <border>
      <left/>
      <right style="double">
        <color rgb="FFFF00FF"/>
      </right>
      <top style="double">
        <color rgb="FFFF00FF"/>
      </top>
      <bottom/>
      <diagonal/>
    </border>
    <border>
      <left style="double">
        <color rgb="FFFF00FF"/>
      </left>
      <right/>
      <top/>
      <bottom/>
      <diagonal/>
    </border>
    <border>
      <left/>
      <right style="double">
        <color rgb="FFFF00FF"/>
      </right>
      <top/>
      <bottom/>
      <diagonal/>
    </border>
    <border>
      <left style="double">
        <color rgb="FFFF00FF"/>
      </left>
      <right/>
      <top/>
      <bottom style="double">
        <color rgb="FFFF00FF"/>
      </bottom>
      <diagonal/>
    </border>
    <border>
      <left/>
      <right/>
      <top/>
      <bottom style="double">
        <color rgb="FFFF00FF"/>
      </bottom>
      <diagonal/>
    </border>
    <border>
      <left/>
      <right style="double">
        <color rgb="FFFF00FF"/>
      </right>
      <top/>
      <bottom style="double">
        <color rgb="FFFF00FF"/>
      </bottom>
      <diagonal/>
    </border>
    <border>
      <left style="double">
        <color rgb="FFFF00FF"/>
      </left>
      <right/>
      <top style="double">
        <color rgb="FFFF00FF"/>
      </top>
      <bottom style="double">
        <color rgb="FFFF00FF"/>
      </bottom>
      <diagonal/>
    </border>
    <border>
      <left/>
      <right/>
      <top style="double">
        <color rgb="FFFF00FF"/>
      </top>
      <bottom style="double">
        <color rgb="FFFF00FF"/>
      </bottom>
      <diagonal/>
    </border>
    <border>
      <left/>
      <right style="double">
        <color rgb="FFFF00FF"/>
      </right>
      <top style="double">
        <color rgb="FFFF00FF"/>
      </top>
      <bottom style="double">
        <color rgb="FFFF00FF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 style="thin">
        <color indexed="8"/>
      </right>
      <top/>
      <bottom style="double">
        <color indexed="64"/>
      </bottom>
      <diagonal/>
    </border>
  </borders>
  <cellStyleXfs count="1">
    <xf numFmtId="0" fontId="0" fillId="0" borderId="0"/>
  </cellStyleXfs>
  <cellXfs count="1325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Continuous"/>
    </xf>
    <xf numFmtId="0" fontId="4" fillId="0" borderId="0" xfId="0" applyNumberFormat="1" applyFont="1" applyAlignment="1">
      <alignment horizontal="centerContinuous"/>
    </xf>
    <xf numFmtId="0" fontId="1" fillId="0" borderId="1" xfId="0" applyNumberFormat="1" applyFont="1" applyBorder="1"/>
    <xf numFmtId="0" fontId="2" fillId="0" borderId="0" xfId="0" applyNumberFormat="1" applyFont="1" applyAlignment="1"/>
    <xf numFmtId="0" fontId="2" fillId="0" borderId="2" xfId="0" applyNumberFormat="1" applyFont="1" applyBorder="1" applyAlignment="1"/>
    <xf numFmtId="0" fontId="2" fillId="0" borderId="1" xfId="0" applyNumberFormat="1" applyFont="1" applyBorder="1" applyAlignment="1">
      <alignment horizontal="left"/>
    </xf>
    <xf numFmtId="0" fontId="2" fillId="0" borderId="3" xfId="0" applyNumberFormat="1" applyFont="1" applyBorder="1" applyAlignment="1"/>
    <xf numFmtId="0" fontId="1" fillId="0" borderId="2" xfId="0" applyNumberFormat="1" applyFont="1" applyBorder="1"/>
    <xf numFmtId="0" fontId="2" fillId="0" borderId="4" xfId="0" applyNumberFormat="1" applyFont="1" applyBorder="1" applyAlignment="1"/>
    <xf numFmtId="0" fontId="2" fillId="0" borderId="0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2" fillId="0" borderId="0" xfId="0" applyNumberFormat="1" applyFont="1" applyAlignment="1">
      <alignment vertical="center"/>
    </xf>
    <xf numFmtId="0" fontId="7" fillId="0" borderId="0" xfId="0" applyNumberFormat="1" applyFont="1" applyAlignment="1"/>
    <xf numFmtId="0" fontId="7" fillId="0" borderId="0" xfId="0" applyNumberFormat="1" applyFont="1"/>
    <xf numFmtId="0" fontId="8" fillId="0" borderId="0" xfId="0" applyNumberFormat="1" applyFont="1" applyAlignment="1">
      <alignment horizontal="centerContinuous"/>
    </xf>
    <xf numFmtId="0" fontId="1" fillId="0" borderId="6" xfId="0" applyNumberFormat="1" applyFont="1" applyBorder="1" applyAlignment="1"/>
    <xf numFmtId="0" fontId="1" fillId="0" borderId="7" xfId="0" applyNumberFormat="1" applyFont="1" applyBorder="1"/>
    <xf numFmtId="0" fontId="2" fillId="0" borderId="0" xfId="0" applyNumberFormat="1" applyFont="1" applyBorder="1" applyAlignment="1"/>
    <xf numFmtId="0" fontId="1" fillId="0" borderId="0" xfId="0" applyNumberFormat="1" applyFont="1" applyBorder="1"/>
    <xf numFmtId="0" fontId="2" fillId="2" borderId="8" xfId="0" applyNumberFormat="1" applyFont="1" applyFill="1" applyBorder="1" applyAlignment="1"/>
    <xf numFmtId="0" fontId="2" fillId="3" borderId="9" xfId="0" applyNumberFormat="1" applyFont="1" applyFill="1" applyBorder="1" applyAlignment="1"/>
    <xf numFmtId="0" fontId="1" fillId="0" borderId="0" xfId="0" applyNumberFormat="1" applyFont="1" applyBorder="1" applyAlignment="1"/>
    <xf numFmtId="0" fontId="2" fillId="0" borderId="10" xfId="0" applyNumberFormat="1" applyFont="1" applyBorder="1" applyAlignment="1"/>
    <xf numFmtId="0" fontId="2" fillId="0" borderId="11" xfId="0" applyNumberFormat="1" applyFont="1" applyBorder="1" applyAlignment="1"/>
    <xf numFmtId="0" fontId="7" fillId="4" borderId="2" xfId="0" applyNumberFormat="1" applyFont="1" applyFill="1" applyBorder="1"/>
    <xf numFmtId="0" fontId="2" fillId="4" borderId="0" xfId="0" applyNumberFormat="1" applyFont="1" applyFill="1" applyBorder="1" applyAlignment="1"/>
    <xf numFmtId="0" fontId="1" fillId="0" borderId="10" xfId="0" applyNumberFormat="1" applyFont="1" applyBorder="1"/>
    <xf numFmtId="0" fontId="1" fillId="0" borderId="11" xfId="0" applyNumberFormat="1" applyFont="1" applyBorder="1" applyAlignment="1"/>
    <xf numFmtId="0" fontId="1" fillId="0" borderId="12" xfId="0" applyNumberFormat="1" applyFont="1" applyBorder="1" applyAlignment="1"/>
    <xf numFmtId="0" fontId="17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/>
    </xf>
    <xf numFmtId="0" fontId="2" fillId="0" borderId="14" xfId="0" quotePrefix="1" applyNumberFormat="1" applyFont="1" applyBorder="1" applyAlignment="1">
      <alignment horizontal="center"/>
    </xf>
    <xf numFmtId="0" fontId="2" fillId="0" borderId="0" xfId="0" quotePrefix="1" applyNumberFormat="1" applyFont="1" applyBorder="1" applyAlignment="1">
      <alignment horizontal="center"/>
    </xf>
    <xf numFmtId="0" fontId="18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20" fillId="0" borderId="0" xfId="0" applyNumberFormat="1" applyFont="1" applyAlignment="1">
      <alignment horizontal="center"/>
    </xf>
    <xf numFmtId="0" fontId="18" fillId="0" borderId="0" xfId="0" quotePrefix="1" applyNumberFormat="1" applyFont="1" applyAlignment="1">
      <alignment horizontal="center"/>
    </xf>
    <xf numFmtId="0" fontId="21" fillId="0" borderId="2" xfId="0" applyNumberFormat="1" applyFont="1" applyBorder="1" applyAlignment="1"/>
    <xf numFmtId="0" fontId="21" fillId="0" borderId="15" xfId="0" applyNumberFormat="1" applyFont="1" applyBorder="1" applyAlignment="1"/>
    <xf numFmtId="0" fontId="21" fillId="0" borderId="0" xfId="0" applyNumberFormat="1" applyFont="1" applyBorder="1" applyAlignment="1"/>
    <xf numFmtId="0" fontId="21" fillId="0" borderId="14" xfId="0" applyNumberFormat="1" applyFont="1" applyBorder="1" applyAlignment="1"/>
    <xf numFmtId="0" fontId="21" fillId="0" borderId="16" xfId="0" applyNumberFormat="1" applyFont="1" applyBorder="1" applyAlignment="1"/>
    <xf numFmtId="0" fontId="18" fillId="0" borderId="17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0" fontId="18" fillId="0" borderId="22" xfId="0" applyNumberFormat="1" applyFont="1" applyBorder="1" applyAlignment="1"/>
    <xf numFmtId="0" fontId="21" fillId="0" borderId="10" xfId="0" applyNumberFormat="1" applyFont="1" applyBorder="1" applyAlignment="1"/>
    <xf numFmtId="0" fontId="18" fillId="0" borderId="2" xfId="0" applyNumberFormat="1" applyFont="1" applyBorder="1"/>
    <xf numFmtId="0" fontId="18" fillId="0" borderId="0" xfId="0" applyNumberFormat="1" applyFont="1" applyAlignment="1"/>
    <xf numFmtId="0" fontId="18" fillId="0" borderId="23" xfId="0" applyNumberFormat="1" applyFont="1" applyBorder="1" applyAlignment="1"/>
    <xf numFmtId="0" fontId="21" fillId="3" borderId="24" xfId="0" applyNumberFormat="1" applyFont="1" applyFill="1" applyBorder="1" applyAlignment="1"/>
    <xf numFmtId="0" fontId="5" fillId="4" borderId="25" xfId="0" applyNumberFormat="1" applyFont="1" applyFill="1" applyBorder="1" applyAlignment="1">
      <alignment horizontal="centerContinuous"/>
    </xf>
    <xf numFmtId="0" fontId="5" fillId="4" borderId="8" xfId="0" applyNumberFormat="1" applyFont="1" applyFill="1" applyBorder="1" applyAlignment="1">
      <alignment horizontal="centerContinuous"/>
    </xf>
    <xf numFmtId="0" fontId="2" fillId="2" borderId="26" xfId="0" applyNumberFormat="1" applyFont="1" applyFill="1" applyBorder="1" applyAlignment="1"/>
    <xf numFmtId="0" fontId="2" fillId="2" borderId="5" xfId="0" applyNumberFormat="1" applyFont="1" applyFill="1" applyBorder="1" applyAlignment="1"/>
    <xf numFmtId="0" fontId="2" fillId="2" borderId="1" xfId="0" applyNumberFormat="1" applyFont="1" applyFill="1" applyBorder="1" applyAlignment="1"/>
    <xf numFmtId="0" fontId="5" fillId="2" borderId="5" xfId="0" applyNumberFormat="1" applyFont="1" applyFill="1" applyBorder="1" applyAlignment="1">
      <alignment horizontal="centerContinuous"/>
    </xf>
    <xf numFmtId="0" fontId="6" fillId="2" borderId="5" xfId="0" applyNumberFormat="1" applyFont="1" applyFill="1" applyBorder="1" applyAlignment="1">
      <alignment horizontal="centerContinuous"/>
    </xf>
    <xf numFmtId="0" fontId="2" fillId="2" borderId="0" xfId="0" applyNumberFormat="1" applyFont="1" applyFill="1" applyAlignment="1"/>
    <xf numFmtId="0" fontId="2" fillId="2" borderId="2" xfId="0" applyNumberFormat="1" applyFont="1" applyFill="1" applyBorder="1" applyAlignment="1"/>
    <xf numFmtId="0" fontId="2" fillId="2" borderId="0" xfId="0" applyNumberFormat="1" applyFont="1" applyFill="1" applyBorder="1" applyAlignment="1"/>
    <xf numFmtId="0" fontId="1" fillId="2" borderId="8" xfId="0" applyNumberFormat="1" applyFont="1" applyFill="1" applyBorder="1"/>
    <xf numFmtId="0" fontId="1" fillId="2" borderId="0" xfId="0" applyNumberFormat="1" applyFont="1" applyFill="1" applyBorder="1"/>
    <xf numFmtId="0" fontId="1" fillId="2" borderId="0" xfId="0" applyNumberFormat="1" applyFont="1" applyFill="1" applyAlignment="1"/>
    <xf numFmtId="0" fontId="1" fillId="2" borderId="5" xfId="0" applyNumberFormat="1" applyFont="1" applyFill="1" applyBorder="1"/>
    <xf numFmtId="0" fontId="2" fillId="2" borderId="27" xfId="0" applyNumberFormat="1" applyFont="1" applyFill="1" applyBorder="1" applyAlignment="1"/>
    <xf numFmtId="0" fontId="1" fillId="2" borderId="28" xfId="0" applyNumberFormat="1" applyFont="1" applyFill="1" applyBorder="1" applyAlignment="1"/>
    <xf numFmtId="0" fontId="2" fillId="2" borderId="29" xfId="0" applyNumberFormat="1" applyFont="1" applyFill="1" applyBorder="1" applyAlignment="1"/>
    <xf numFmtId="0" fontId="2" fillId="2" borderId="30" xfId="0" applyNumberFormat="1" applyFont="1" applyFill="1" applyBorder="1" applyAlignment="1"/>
    <xf numFmtId="0" fontId="2" fillId="2" borderId="31" xfId="0" applyNumberFormat="1" applyFont="1" applyFill="1" applyBorder="1" applyAlignment="1"/>
    <xf numFmtId="0" fontId="2" fillId="2" borderId="32" xfId="0" applyNumberFormat="1" applyFont="1" applyFill="1" applyBorder="1" applyAlignment="1"/>
    <xf numFmtId="0" fontId="2" fillId="2" borderId="33" xfId="0" applyNumberFormat="1" applyFont="1" applyFill="1" applyBorder="1" applyAlignment="1"/>
    <xf numFmtId="0" fontId="1" fillId="2" borderId="34" xfId="0" applyNumberFormat="1" applyFont="1" applyFill="1" applyBorder="1" applyAlignment="1"/>
    <xf numFmtId="0" fontId="6" fillId="5" borderId="5" xfId="0" applyNumberFormat="1" applyFont="1" applyFill="1" applyBorder="1" applyAlignment="1">
      <alignment horizontal="centerContinuous"/>
    </xf>
    <xf numFmtId="0" fontId="16" fillId="6" borderId="22" xfId="0" applyNumberFormat="1" applyFont="1" applyFill="1" applyBorder="1" applyAlignment="1">
      <alignment horizontal="center"/>
    </xf>
    <xf numFmtId="0" fontId="16" fillId="6" borderId="35" xfId="0" applyNumberFormat="1" applyFont="1" applyFill="1" applyBorder="1" applyAlignment="1">
      <alignment horizontal="center"/>
    </xf>
    <xf numFmtId="0" fontId="16" fillId="6" borderId="36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centerContinuous"/>
    </xf>
    <xf numFmtId="0" fontId="2" fillId="0" borderId="2" xfId="0" applyNumberFormat="1" applyFont="1" applyBorder="1" applyAlignment="1">
      <alignment horizontal="left"/>
    </xf>
    <xf numFmtId="0" fontId="2" fillId="4" borderId="0" xfId="0" applyNumberFormat="1" applyFont="1" applyFill="1" applyBorder="1" applyAlignment="1">
      <alignment horizontal="left"/>
    </xf>
    <xf numFmtId="0" fontId="7" fillId="0" borderId="2" xfId="0" applyNumberFormat="1" applyFont="1" applyBorder="1" applyAlignment="1">
      <alignment horizontal="center"/>
    </xf>
    <xf numFmtId="0" fontId="7" fillId="0" borderId="2" xfId="0" applyNumberFormat="1" applyFont="1" applyBorder="1"/>
    <xf numFmtId="0" fontId="2" fillId="0" borderId="37" xfId="0" applyNumberFormat="1" applyFont="1" applyBorder="1" applyAlignment="1">
      <alignment horizontal="center" vertical="center"/>
    </xf>
    <xf numFmtId="0" fontId="7" fillId="0" borderId="0" xfId="0" applyNumberFormat="1" applyFont="1" applyBorder="1"/>
    <xf numFmtId="0" fontId="9" fillId="0" borderId="38" xfId="0" applyNumberFormat="1" applyFont="1" applyBorder="1" applyAlignment="1"/>
    <xf numFmtId="0" fontId="9" fillId="0" borderId="39" xfId="0" applyNumberFormat="1" applyFont="1" applyBorder="1" applyAlignment="1"/>
    <xf numFmtId="0" fontId="10" fillId="0" borderId="40" xfId="0" applyNumberFormat="1" applyFont="1" applyBorder="1" applyAlignment="1">
      <alignment horizontal="center"/>
    </xf>
    <xf numFmtId="0" fontId="10" fillId="0" borderId="40" xfId="0" applyNumberFormat="1" applyFont="1" applyBorder="1" applyAlignment="1"/>
    <xf numFmtId="0" fontId="12" fillId="0" borderId="40" xfId="0" applyNumberFormat="1" applyFont="1" applyBorder="1" applyAlignment="1">
      <alignment horizontal="centerContinuous"/>
    </xf>
    <xf numFmtId="0" fontId="9" fillId="0" borderId="40" xfId="0" applyNumberFormat="1" applyFont="1" applyBorder="1" applyAlignment="1">
      <alignment horizontal="centerContinuous"/>
    </xf>
    <xf numFmtId="0" fontId="9" fillId="0" borderId="41" xfId="0" applyNumberFormat="1" applyFont="1" applyBorder="1" applyAlignment="1"/>
    <xf numFmtId="0" fontId="9" fillId="0" borderId="42" xfId="0" applyNumberFormat="1" applyFont="1" applyBorder="1" applyAlignment="1"/>
    <xf numFmtId="0" fontId="9" fillId="0" borderId="2" xfId="0" applyNumberFormat="1" applyFont="1" applyBorder="1" applyAlignment="1"/>
    <xf numFmtId="0" fontId="12" fillId="0" borderId="0" xfId="0" applyNumberFormat="1" applyFont="1" applyBorder="1" applyAlignment="1">
      <alignment horizontal="centerContinuous"/>
    </xf>
    <xf numFmtId="0" fontId="9" fillId="0" borderId="0" xfId="0" applyNumberFormat="1" applyFont="1" applyBorder="1" applyAlignment="1">
      <alignment horizontal="centerContinuous"/>
    </xf>
    <xf numFmtId="0" fontId="9" fillId="0" borderId="43" xfId="0" applyNumberFormat="1" applyFont="1" applyBorder="1" applyAlignment="1"/>
    <xf numFmtId="0" fontId="9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/>
    <xf numFmtId="0" fontId="9" fillId="0" borderId="43" xfId="0" applyNumberFormat="1" applyFont="1" applyBorder="1" applyAlignment="1">
      <alignment horizontal="center"/>
    </xf>
    <xf numFmtId="0" fontId="4" fillId="0" borderId="42" xfId="0" applyNumberFormat="1" applyFont="1" applyBorder="1" applyAlignment="1">
      <alignment horizontal="centerContinuous"/>
    </xf>
    <xf numFmtId="0" fontId="17" fillId="0" borderId="43" xfId="0" applyNumberFormat="1" applyFont="1" applyBorder="1" applyAlignment="1">
      <alignment horizontal="center" vertical="center"/>
    </xf>
    <xf numFmtId="0" fontId="6" fillId="0" borderId="42" xfId="0" applyNumberFormat="1" applyFont="1" applyBorder="1" applyAlignment="1"/>
    <xf numFmtId="0" fontId="2" fillId="0" borderId="43" xfId="0" applyNumberFormat="1" applyFont="1" applyBorder="1" applyAlignment="1">
      <alignment horizontal="center"/>
    </xf>
    <xf numFmtId="0" fontId="7" fillId="0" borderId="43" xfId="0" applyNumberFormat="1" applyFont="1" applyBorder="1" applyAlignment="1">
      <alignment horizontal="center"/>
    </xf>
    <xf numFmtId="0" fontId="15" fillId="0" borderId="44" xfId="0" applyNumberFormat="1" applyFont="1" applyBorder="1" applyAlignment="1"/>
    <xf numFmtId="0" fontId="2" fillId="0" borderId="44" xfId="0" applyNumberFormat="1" applyFont="1" applyBorder="1" applyAlignment="1">
      <alignment horizontal="centerContinuous"/>
    </xf>
    <xf numFmtId="0" fontId="2" fillId="0" borderId="45" xfId="0" applyNumberFormat="1" applyFont="1" applyBorder="1" applyAlignment="1"/>
    <xf numFmtId="0" fontId="2" fillId="0" borderId="46" xfId="0" applyNumberFormat="1" applyFont="1" applyBorder="1" applyAlignment="1"/>
    <xf numFmtId="0" fontId="2" fillId="0" borderId="47" xfId="0" applyNumberFormat="1" applyFont="1" applyBorder="1" applyAlignment="1">
      <alignment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47" xfId="0" applyNumberFormat="1" applyFont="1" applyBorder="1" applyAlignment="1">
      <alignment horizontal="center" vertical="center"/>
    </xf>
    <xf numFmtId="0" fontId="7" fillId="4" borderId="47" xfId="0" applyNumberFormat="1" applyFont="1" applyFill="1" applyBorder="1"/>
    <xf numFmtId="0" fontId="2" fillId="4" borderId="48" xfId="0" applyNumberFormat="1" applyFont="1" applyFill="1" applyBorder="1" applyAlignment="1">
      <alignment horizontal="left"/>
    </xf>
    <xf numFmtId="0" fontId="2" fillId="4" borderId="48" xfId="0" applyNumberFormat="1" applyFont="1" applyFill="1" applyBorder="1" applyAlignment="1"/>
    <xf numFmtId="0" fontId="2" fillId="0" borderId="47" xfId="0" quotePrefix="1" applyNumberFormat="1" applyFont="1" applyBorder="1" applyAlignment="1">
      <alignment horizontal="center" vertical="center"/>
    </xf>
    <xf numFmtId="0" fontId="2" fillId="0" borderId="47" xfId="0" applyNumberFormat="1" applyFont="1" applyBorder="1" applyAlignment="1"/>
    <xf numFmtId="0" fontId="2" fillId="0" borderId="48" xfId="0" applyNumberFormat="1" applyFont="1" applyBorder="1" applyAlignment="1">
      <alignment horizontal="center"/>
    </xf>
    <xf numFmtId="0" fontId="2" fillId="0" borderId="47" xfId="0" applyNumberFormat="1" applyFont="1" applyBorder="1" applyAlignment="1">
      <alignment horizontal="center"/>
    </xf>
    <xf numFmtId="0" fontId="7" fillId="0" borderId="47" xfId="0" applyNumberFormat="1" applyFont="1" applyBorder="1"/>
    <xf numFmtId="0" fontId="23" fillId="7" borderId="49" xfId="0" applyNumberFormat="1" applyFont="1" applyFill="1" applyBorder="1" applyAlignment="1">
      <alignment vertical="center"/>
    </xf>
    <xf numFmtId="0" fontId="24" fillId="7" borderId="50" xfId="0" applyNumberFormat="1" applyFont="1" applyFill="1" applyBorder="1" applyAlignment="1">
      <alignment horizontal="centerContinuous" vertical="center"/>
    </xf>
    <xf numFmtId="0" fontId="25" fillId="7" borderId="50" xfId="0" applyNumberFormat="1" applyFont="1" applyFill="1" applyBorder="1" applyAlignment="1">
      <alignment horizontal="centerContinuous" vertical="center"/>
    </xf>
    <xf numFmtId="16" fontId="2" fillId="0" borderId="47" xfId="0" quotePrefix="1" applyNumberFormat="1" applyFont="1" applyBorder="1" applyAlignment="1">
      <alignment horizontal="center"/>
    </xf>
    <xf numFmtId="0" fontId="2" fillId="0" borderId="51" xfId="0" applyNumberFormat="1" applyFont="1" applyBorder="1" applyAlignment="1">
      <alignment horizontal="center" vertical="center"/>
    </xf>
    <xf numFmtId="0" fontId="2" fillId="0" borderId="52" xfId="0" applyNumberFormat="1" applyFont="1" applyBorder="1" applyAlignment="1">
      <alignment horizontal="center" vertical="center"/>
    </xf>
    <xf numFmtId="0" fontId="13" fillId="0" borderId="51" xfId="0" applyNumberFormat="1" applyFont="1" applyBorder="1" applyAlignment="1">
      <alignment horizontal="center" vertical="center"/>
    </xf>
    <xf numFmtId="0" fontId="2" fillId="0" borderId="53" xfId="0" quotePrefix="1" applyNumberFormat="1" applyFont="1" applyBorder="1" applyAlignment="1">
      <alignment horizontal="center" vertical="center"/>
    </xf>
    <xf numFmtId="0" fontId="6" fillId="0" borderId="54" xfId="0" applyNumberFormat="1" applyFont="1" applyBorder="1" applyAlignment="1"/>
    <xf numFmtId="0" fontId="2" fillId="0" borderId="55" xfId="0" applyNumberFormat="1" applyFont="1" applyBorder="1" applyAlignment="1">
      <alignment vertical="center"/>
    </xf>
    <xf numFmtId="0" fontId="2" fillId="0" borderId="56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16" fontId="2" fillId="0" borderId="55" xfId="0" quotePrefix="1" applyNumberFormat="1" applyFont="1" applyBorder="1" applyAlignment="1">
      <alignment horizontal="center" vertical="center"/>
    </xf>
    <xf numFmtId="0" fontId="2" fillId="0" borderId="57" xfId="0" quotePrefix="1" applyNumberFormat="1" applyFont="1" applyBorder="1" applyAlignment="1">
      <alignment horizontal="center" vertical="center"/>
    </xf>
    <xf numFmtId="0" fontId="6" fillId="0" borderId="58" xfId="0" applyNumberFormat="1" applyFont="1" applyBorder="1" applyAlignment="1"/>
    <xf numFmtId="0" fontId="2" fillId="0" borderId="59" xfId="0" quotePrefix="1" applyNumberFormat="1" applyFont="1" applyBorder="1" applyAlignment="1">
      <alignment horizontal="center" vertical="center"/>
    </xf>
    <xf numFmtId="0" fontId="2" fillId="0" borderId="59" xfId="0" quotePrefix="1" applyNumberFormat="1" applyFont="1" applyBorder="1" applyAlignment="1">
      <alignment horizontal="center"/>
    </xf>
    <xf numFmtId="0" fontId="6" fillId="0" borderId="60" xfId="0" applyNumberFormat="1" applyFont="1" applyBorder="1" applyAlignment="1">
      <alignment vertical="center"/>
    </xf>
    <xf numFmtId="0" fontId="2" fillId="0" borderId="61" xfId="0" quotePrefix="1" applyNumberFormat="1" applyFont="1" applyBorder="1" applyAlignment="1">
      <alignment horizontal="center" vertical="center"/>
    </xf>
    <xf numFmtId="0" fontId="2" fillId="0" borderId="62" xfId="0" quotePrefix="1" applyNumberFormat="1" applyFont="1" applyBorder="1" applyAlignment="1">
      <alignment horizontal="center"/>
    </xf>
    <xf numFmtId="0" fontId="2" fillId="0" borderId="37" xfId="0" applyNumberFormat="1" applyFont="1" applyBorder="1" applyAlignment="1">
      <alignment horizontal="center"/>
    </xf>
    <xf numFmtId="0" fontId="2" fillId="0" borderId="63" xfId="0" quotePrefix="1" applyNumberFormat="1" applyFont="1" applyBorder="1" applyAlignment="1">
      <alignment horizontal="center"/>
    </xf>
    <xf numFmtId="0" fontId="2" fillId="0" borderId="64" xfId="0" quotePrefix="1" applyNumberFormat="1" applyFont="1" applyBorder="1" applyAlignment="1">
      <alignment horizontal="center"/>
    </xf>
    <xf numFmtId="0" fontId="2" fillId="0" borderId="65" xfId="0" quotePrefix="1" applyNumberFormat="1" applyFont="1" applyBorder="1" applyAlignment="1">
      <alignment horizontal="center"/>
    </xf>
    <xf numFmtId="0" fontId="7" fillId="4" borderId="49" xfId="0" applyNumberFormat="1" applyFont="1" applyFill="1" applyBorder="1"/>
    <xf numFmtId="0" fontId="2" fillId="4" borderId="50" xfId="0" applyNumberFormat="1" applyFont="1" applyFill="1" applyBorder="1" applyAlignment="1"/>
    <xf numFmtId="0" fontId="6" fillId="0" borderId="60" xfId="0" applyNumberFormat="1" applyFont="1" applyBorder="1" applyAlignment="1"/>
    <xf numFmtId="0" fontId="7" fillId="0" borderId="51" xfId="0" applyNumberFormat="1" applyFont="1" applyBorder="1"/>
    <xf numFmtId="0" fontId="2" fillId="0" borderId="52" xfId="0" applyNumberFormat="1" applyFont="1" applyBorder="1" applyAlignment="1">
      <alignment horizontal="center"/>
    </xf>
    <xf numFmtId="0" fontId="2" fillId="0" borderId="51" xfId="0" applyNumberFormat="1" applyFont="1" applyBorder="1" applyAlignment="1">
      <alignment horizontal="center"/>
    </xf>
    <xf numFmtId="0" fontId="7" fillId="0" borderId="66" xfId="0" quotePrefix="1" applyNumberFormat="1" applyFont="1" applyBorder="1" applyAlignment="1">
      <alignment horizontal="center"/>
    </xf>
    <xf numFmtId="0" fontId="2" fillId="0" borderId="51" xfId="0" applyNumberFormat="1" applyFont="1" applyBorder="1" applyAlignment="1"/>
    <xf numFmtId="0" fontId="2" fillId="0" borderId="52" xfId="0" applyNumberFormat="1" applyFont="1" applyBorder="1" applyAlignment="1"/>
    <xf numFmtId="0" fontId="2" fillId="4" borderId="51" xfId="0" applyNumberFormat="1" applyFont="1" applyFill="1" applyBorder="1" applyAlignment="1"/>
    <xf numFmtId="0" fontId="2" fillId="4" borderId="52" xfId="0" applyNumberFormat="1" applyFont="1" applyFill="1" applyBorder="1" applyAlignment="1"/>
    <xf numFmtId="0" fontId="7" fillId="0" borderId="52" xfId="0" applyNumberFormat="1" applyFont="1" applyBorder="1"/>
    <xf numFmtId="0" fontId="7" fillId="0" borderId="62" xfId="0" quotePrefix="1" applyNumberFormat="1" applyFont="1" applyFill="1" applyBorder="1" applyAlignment="1">
      <alignment horizontal="center"/>
    </xf>
    <xf numFmtId="0" fontId="7" fillId="0" borderId="66" xfId="0" quotePrefix="1" applyNumberFormat="1" applyFont="1" applyFill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0" fontId="2" fillId="0" borderId="67" xfId="0" applyNumberFormat="1" applyFont="1" applyBorder="1" applyAlignment="1"/>
    <xf numFmtId="0" fontId="2" fillId="0" borderId="66" xfId="0" quotePrefix="1" applyNumberFormat="1" applyFont="1" applyBorder="1" applyAlignment="1">
      <alignment horizontal="center"/>
    </xf>
    <xf numFmtId="0" fontId="7" fillId="8" borderId="51" xfId="0" applyNumberFormat="1" applyFont="1" applyFill="1" applyBorder="1"/>
    <xf numFmtId="0" fontId="2" fillId="8" borderId="52" xfId="0" applyNumberFormat="1" applyFont="1" applyFill="1" applyBorder="1" applyAlignment="1"/>
    <xf numFmtId="0" fontId="2" fillId="8" borderId="51" xfId="0" applyNumberFormat="1" applyFont="1" applyFill="1" applyBorder="1" applyAlignment="1">
      <alignment vertical="center"/>
    </xf>
    <xf numFmtId="0" fontId="2" fillId="8" borderId="52" xfId="0" applyNumberFormat="1" applyFont="1" applyFill="1" applyBorder="1" applyAlignment="1">
      <alignment vertical="center"/>
    </xf>
    <xf numFmtId="0" fontId="2" fillId="8" borderId="55" xfId="0" applyNumberFormat="1" applyFont="1" applyFill="1" applyBorder="1" applyAlignment="1">
      <alignment vertical="center"/>
    </xf>
    <xf numFmtId="0" fontId="2" fillId="8" borderId="56" xfId="0" applyNumberFormat="1" applyFont="1" applyFill="1" applyBorder="1" applyAlignment="1">
      <alignment vertical="center"/>
    </xf>
    <xf numFmtId="0" fontId="2" fillId="9" borderId="68" xfId="0" applyNumberFormat="1" applyFont="1" applyFill="1" applyBorder="1" applyAlignment="1"/>
    <xf numFmtId="0" fontId="2" fillId="9" borderId="25" xfId="0" applyNumberFormat="1" applyFont="1" applyFill="1" applyBorder="1" applyAlignment="1">
      <alignment vertical="center"/>
    </xf>
    <xf numFmtId="0" fontId="2" fillId="9" borderId="8" xfId="0" applyNumberFormat="1" applyFont="1" applyFill="1" applyBorder="1" applyAlignment="1">
      <alignment vertical="center"/>
    </xf>
    <xf numFmtId="0" fontId="2" fillId="3" borderId="2" xfId="0" applyNumberFormat="1" applyFont="1" applyFill="1" applyBorder="1" applyAlignment="1"/>
    <xf numFmtId="0" fontId="2" fillId="3" borderId="0" xfId="0" applyNumberFormat="1" applyFont="1" applyFill="1" applyBorder="1" applyAlignment="1"/>
    <xf numFmtId="0" fontId="9" fillId="0" borderId="40" xfId="0" applyNumberFormat="1" applyFont="1" applyBorder="1" applyAlignment="1"/>
    <xf numFmtId="0" fontId="11" fillId="0" borderId="40" xfId="0" applyNumberFormat="1" applyFont="1" applyBorder="1" applyAlignment="1">
      <alignment horizontal="center"/>
    </xf>
    <xf numFmtId="0" fontId="12" fillId="5" borderId="26" xfId="0" applyNumberFormat="1" applyFont="1" applyFill="1" applyBorder="1" applyAlignment="1">
      <alignment horizontal="centerContinuous"/>
    </xf>
    <xf numFmtId="0" fontId="19" fillId="0" borderId="69" xfId="0" applyNumberFormat="1" applyFont="1" applyBorder="1" applyAlignment="1">
      <alignment horizontal="center"/>
    </xf>
    <xf numFmtId="0" fontId="20" fillId="0" borderId="70" xfId="0" applyNumberFormat="1" applyFont="1" applyBorder="1" applyAlignment="1">
      <alignment horizontal="center"/>
    </xf>
    <xf numFmtId="0" fontId="18" fillId="0" borderId="70" xfId="0" applyNumberFormat="1" applyFont="1" applyBorder="1" applyAlignment="1">
      <alignment horizontal="center"/>
    </xf>
    <xf numFmtId="0" fontId="18" fillId="0" borderId="22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18" fillId="0" borderId="70" xfId="0" quotePrefix="1" applyNumberFormat="1" applyFont="1" applyBorder="1" applyAlignment="1">
      <alignment horizontal="center"/>
    </xf>
    <xf numFmtId="0" fontId="1" fillId="0" borderId="70" xfId="0" applyNumberFormat="1" applyFont="1" applyBorder="1"/>
    <xf numFmtId="0" fontId="1" fillId="0" borderId="22" xfId="0" applyNumberFormat="1" applyFont="1" applyBorder="1"/>
    <xf numFmtId="0" fontId="1" fillId="10" borderId="71" xfId="0" applyNumberFormat="1" applyFont="1" applyFill="1" applyBorder="1" applyAlignment="1"/>
    <xf numFmtId="0" fontId="2" fillId="10" borderId="71" xfId="0" applyNumberFormat="1" applyFont="1" applyFill="1" applyBorder="1" applyAlignment="1"/>
    <xf numFmtId="0" fontId="1" fillId="10" borderId="71" xfId="0" applyNumberFormat="1" applyFont="1" applyFill="1" applyBorder="1"/>
    <xf numFmtId="1" fontId="29" fillId="0" borderId="0" xfId="0" applyNumberFormat="1" applyFont="1" applyAlignment="1"/>
    <xf numFmtId="164" fontId="28" fillId="0" borderId="0" xfId="0" applyNumberFormat="1" applyFont="1" applyBorder="1"/>
    <xf numFmtId="164" fontId="28" fillId="10" borderId="71" xfId="0" applyNumberFormat="1" applyFont="1" applyFill="1" applyBorder="1" applyAlignment="1"/>
    <xf numFmtId="0" fontId="30" fillId="0" borderId="70" xfId="0" quotePrefix="1" applyNumberFormat="1" applyFont="1" applyBorder="1" applyAlignment="1">
      <alignment horizontal="center"/>
    </xf>
    <xf numFmtId="0" fontId="31" fillId="9" borderId="24" xfId="0" applyNumberFormat="1" applyFont="1" applyFill="1" applyBorder="1" applyAlignment="1"/>
    <xf numFmtId="0" fontId="21" fillId="0" borderId="72" xfId="0" applyNumberFormat="1" applyFont="1" applyBorder="1" applyAlignment="1"/>
    <xf numFmtId="0" fontId="7" fillId="4" borderId="51" xfId="0" applyNumberFormat="1" applyFont="1" applyFill="1" applyBorder="1"/>
    <xf numFmtId="0" fontId="11" fillId="0" borderId="73" xfId="0" applyNumberFormat="1" applyFont="1" applyBorder="1" applyAlignment="1"/>
    <xf numFmtId="0" fontId="32" fillId="0" borderId="0" xfId="0" applyNumberFormat="1" applyFont="1" applyAlignment="1">
      <alignment horizontal="centerContinuous"/>
    </xf>
    <xf numFmtId="0" fontId="33" fillId="0" borderId="0" xfId="0" applyNumberFormat="1" applyFont="1" applyAlignment="1">
      <alignment horizontal="centerContinuous"/>
    </xf>
    <xf numFmtId="0" fontId="2" fillId="0" borderId="74" xfId="0" quotePrefix="1" applyNumberFormat="1" applyFont="1" applyBorder="1" applyAlignment="1">
      <alignment horizontal="center" vertical="center"/>
    </xf>
    <xf numFmtId="16" fontId="2" fillId="0" borderId="75" xfId="0" quotePrefix="1" applyNumberFormat="1" applyFont="1" applyBorder="1" applyAlignment="1">
      <alignment horizontal="center" vertical="center"/>
    </xf>
    <xf numFmtId="164" fontId="28" fillId="0" borderId="0" xfId="0" applyNumberFormat="1" applyFont="1" applyBorder="1" applyAlignment="1"/>
    <xf numFmtId="0" fontId="18" fillId="10" borderId="71" xfId="0" applyNumberFormat="1" applyFont="1" applyFill="1" applyBorder="1"/>
    <xf numFmtId="0" fontId="18" fillId="0" borderId="69" xfId="0" applyNumberFormat="1" applyFont="1" applyBorder="1"/>
    <xf numFmtId="0" fontId="1" fillId="0" borderId="6" xfId="0" applyNumberFormat="1" applyFont="1" applyFill="1" applyBorder="1" applyAlignment="1"/>
    <xf numFmtId="0" fontId="18" fillId="0" borderId="76" xfId="0" applyNumberFormat="1" applyFont="1" applyFill="1" applyBorder="1" applyAlignment="1"/>
    <xf numFmtId="0" fontId="7" fillId="0" borderId="62" xfId="0" quotePrefix="1" applyNumberFormat="1" applyFont="1" applyBorder="1" applyAlignment="1">
      <alignment horizontal="center"/>
    </xf>
    <xf numFmtId="0" fontId="34" fillId="11" borderId="77" xfId="0" applyNumberFormat="1" applyFont="1" applyFill="1" applyBorder="1" applyAlignment="1">
      <alignment horizontal="centerContinuous"/>
    </xf>
    <xf numFmtId="0" fontId="3" fillId="11" borderId="78" xfId="0" applyNumberFormat="1" applyFont="1" applyFill="1" applyBorder="1" applyAlignment="1">
      <alignment horizontal="centerContinuous"/>
    </xf>
    <xf numFmtId="0" fontId="23" fillId="11" borderId="78" xfId="0" applyNumberFormat="1" applyFont="1" applyFill="1" applyBorder="1" applyAlignment="1">
      <alignment horizontal="centerContinuous"/>
    </xf>
    <xf numFmtId="0" fontId="23" fillId="11" borderId="79" xfId="0" applyNumberFormat="1" applyFont="1" applyFill="1" applyBorder="1" applyAlignment="1">
      <alignment horizontal="centerContinuous"/>
    </xf>
    <xf numFmtId="0" fontId="37" fillId="11" borderId="80" xfId="0" applyNumberFormat="1" applyFont="1" applyFill="1" applyBorder="1" applyAlignment="1">
      <alignment horizontal="centerContinuous"/>
    </xf>
    <xf numFmtId="0" fontId="38" fillId="11" borderId="81" xfId="0" applyNumberFormat="1" applyFont="1" applyFill="1" applyBorder="1" applyAlignment="1">
      <alignment horizontal="centerContinuous"/>
    </xf>
    <xf numFmtId="0" fontId="1" fillId="0" borderId="7" xfId="0" applyNumberFormat="1" applyFont="1" applyBorder="1" applyAlignment="1"/>
    <xf numFmtId="164" fontId="28" fillId="0" borderId="28" xfId="0" applyNumberFormat="1" applyFont="1" applyBorder="1"/>
    <xf numFmtId="0" fontId="2" fillId="0" borderId="35" xfId="0" applyNumberFormat="1" applyFont="1" applyBorder="1" applyAlignment="1"/>
    <xf numFmtId="164" fontId="28" fillId="0" borderId="17" xfId="0" applyNumberFormat="1" applyFont="1" applyBorder="1" applyAlignment="1"/>
    <xf numFmtId="0" fontId="18" fillId="10" borderId="71" xfId="0" applyNumberFormat="1" applyFont="1" applyFill="1" applyBorder="1" applyAlignment="1"/>
    <xf numFmtId="16" fontId="27" fillId="0" borderId="28" xfId="0" applyNumberFormat="1" applyFont="1" applyBorder="1" applyAlignment="1"/>
    <xf numFmtId="0" fontId="39" fillId="11" borderId="48" xfId="0" applyNumberFormat="1" applyFont="1" applyFill="1" applyBorder="1" applyAlignment="1">
      <alignment horizontal="centerContinuous"/>
    </xf>
    <xf numFmtId="0" fontId="40" fillId="11" borderId="48" xfId="0" applyNumberFormat="1" applyFont="1" applyFill="1" applyBorder="1" applyAlignment="1">
      <alignment horizontal="centerContinuous"/>
    </xf>
    <xf numFmtId="0" fontId="41" fillId="11" borderId="82" xfId="0" applyNumberFormat="1" applyFont="1" applyFill="1" applyBorder="1" applyAlignment="1">
      <alignment horizontal="centerContinuous"/>
    </xf>
    <xf numFmtId="0" fontId="42" fillId="11" borderId="0" xfId="0" applyNumberFormat="1" applyFont="1" applyFill="1" applyBorder="1" applyAlignment="1">
      <alignment horizontal="centerContinuous"/>
    </xf>
    <xf numFmtId="0" fontId="43" fillId="11" borderId="0" xfId="0" applyNumberFormat="1" applyFont="1" applyFill="1" applyBorder="1" applyAlignment="1">
      <alignment horizontal="centerContinuous"/>
    </xf>
    <xf numFmtId="0" fontId="43" fillId="11" borderId="83" xfId="0" applyNumberFormat="1" applyFont="1" applyFill="1" applyBorder="1" applyAlignment="1">
      <alignment horizontal="centerContinuous"/>
    </xf>
    <xf numFmtId="0" fontId="35" fillId="11" borderId="84" xfId="0" applyNumberFormat="1" applyFont="1" applyFill="1" applyBorder="1" applyAlignment="1">
      <alignment horizontal="centerContinuous"/>
    </xf>
    <xf numFmtId="0" fontId="23" fillId="11" borderId="52" xfId="0" applyNumberFormat="1" applyFont="1" applyFill="1" applyBorder="1" applyAlignment="1">
      <alignment horizontal="centerContinuous"/>
    </xf>
    <xf numFmtId="0" fontId="36" fillId="11" borderId="52" xfId="0" applyNumberFormat="1" applyFont="1" applyFill="1" applyBorder="1" applyAlignment="1">
      <alignment horizontal="centerContinuous"/>
    </xf>
    <xf numFmtId="0" fontId="23" fillId="11" borderId="85" xfId="0" applyNumberFormat="1" applyFont="1" applyFill="1" applyBorder="1" applyAlignment="1">
      <alignment horizontal="centerContinuous"/>
    </xf>
    <xf numFmtId="16" fontId="2" fillId="0" borderId="86" xfId="0" quotePrefix="1" applyNumberFormat="1" applyFont="1" applyBorder="1" applyAlignment="1">
      <alignment horizontal="center" vertical="center"/>
    </xf>
    <xf numFmtId="0" fontId="2" fillId="0" borderId="87" xfId="0" quotePrefix="1" applyNumberFormat="1" applyFont="1" applyBorder="1" applyAlignment="1">
      <alignment horizontal="center" vertical="center"/>
    </xf>
    <xf numFmtId="0" fontId="2" fillId="8" borderId="0" xfId="0" applyNumberFormat="1" applyFont="1" applyFill="1" applyBorder="1" applyAlignment="1"/>
    <xf numFmtId="0" fontId="7" fillId="8" borderId="2" xfId="0" applyNumberFormat="1" applyFont="1" applyFill="1" applyBorder="1"/>
    <xf numFmtId="0" fontId="2" fillId="0" borderId="51" xfId="0" applyNumberFormat="1" applyFont="1" applyBorder="1" applyAlignment="1">
      <alignment vertical="center"/>
    </xf>
    <xf numFmtId="0" fontId="2" fillId="0" borderId="52" xfId="0" quotePrefix="1" applyNumberFormat="1" applyFont="1" applyBorder="1" applyAlignment="1">
      <alignment horizontal="center" vertical="center"/>
    </xf>
    <xf numFmtId="0" fontId="6" fillId="0" borderId="88" xfId="0" applyNumberFormat="1" applyFont="1" applyBorder="1" applyAlignment="1"/>
    <xf numFmtId="0" fontId="7" fillId="0" borderId="89" xfId="0" applyNumberFormat="1" applyFont="1" applyBorder="1"/>
    <xf numFmtId="0" fontId="2" fillId="0" borderId="78" xfId="0" quotePrefix="1" applyNumberFormat="1" applyFont="1" applyBorder="1" applyAlignment="1">
      <alignment horizontal="center"/>
    </xf>
    <xf numFmtId="0" fontId="2" fillId="0" borderId="78" xfId="0" applyNumberFormat="1" applyFont="1" applyBorder="1" applyAlignment="1">
      <alignment horizontal="center"/>
    </xf>
    <xf numFmtId="0" fontId="2" fillId="0" borderId="90" xfId="0" quotePrefix="1" applyNumberFormat="1" applyFont="1" applyBorder="1" applyAlignment="1">
      <alignment horizontal="center" vertical="center"/>
    </xf>
    <xf numFmtId="16" fontId="2" fillId="0" borderId="90" xfId="0" quotePrefix="1" applyNumberFormat="1" applyFont="1" applyBorder="1" applyAlignment="1">
      <alignment horizontal="center" vertical="center"/>
    </xf>
    <xf numFmtId="0" fontId="2" fillId="0" borderId="91" xfId="0" quotePrefix="1" applyNumberFormat="1" applyFont="1" applyBorder="1" applyAlignment="1">
      <alignment horizontal="center" vertical="center"/>
    </xf>
    <xf numFmtId="0" fontId="2" fillId="0" borderId="48" xfId="0" quotePrefix="1" applyNumberFormat="1" applyFont="1" applyBorder="1" applyAlignment="1">
      <alignment horizontal="center"/>
    </xf>
    <xf numFmtId="0" fontId="2" fillId="0" borderId="92" xfId="0" quotePrefix="1" applyNumberFormat="1" applyFont="1" applyBorder="1" applyAlignment="1">
      <alignment horizontal="center" vertical="center"/>
    </xf>
    <xf numFmtId="0" fontId="2" fillId="4" borderId="93" xfId="0" applyNumberFormat="1" applyFont="1" applyFill="1" applyBorder="1" applyAlignment="1"/>
    <xf numFmtId="0" fontId="2" fillId="4" borderId="94" xfId="0" applyNumberFormat="1" applyFont="1" applyFill="1" applyBorder="1" applyAlignment="1"/>
    <xf numFmtId="0" fontId="2" fillId="4" borderId="95" xfId="0" applyNumberFormat="1" applyFont="1" applyFill="1" applyBorder="1" applyAlignment="1"/>
    <xf numFmtId="0" fontId="2" fillId="0" borderId="48" xfId="0" applyNumberFormat="1" applyFont="1" applyBorder="1" applyAlignment="1"/>
    <xf numFmtId="0" fontId="2" fillId="4" borderId="47" xfId="0" applyNumberFormat="1" applyFont="1" applyFill="1" applyBorder="1" applyAlignment="1"/>
    <xf numFmtId="0" fontId="7" fillId="0" borderId="64" xfId="0" quotePrefix="1" applyNumberFormat="1" applyFont="1" applyFill="1" applyBorder="1" applyAlignment="1">
      <alignment horizontal="center"/>
    </xf>
    <xf numFmtId="0" fontId="7" fillId="0" borderId="65" xfId="0" quotePrefix="1" applyNumberFormat="1" applyFont="1" applyFill="1" applyBorder="1" applyAlignment="1">
      <alignment horizontal="center"/>
    </xf>
    <xf numFmtId="0" fontId="2" fillId="0" borderId="89" xfId="0" applyNumberFormat="1" applyFont="1" applyBorder="1" applyAlignment="1"/>
    <xf numFmtId="0" fontId="2" fillId="0" borderId="78" xfId="0" applyNumberFormat="1" applyFont="1" applyBorder="1" applyAlignment="1"/>
    <xf numFmtId="0" fontId="2" fillId="0" borderId="89" xfId="0" applyNumberFormat="1" applyFont="1" applyBorder="1" applyAlignment="1">
      <alignment horizontal="center"/>
    </xf>
    <xf numFmtId="0" fontId="7" fillId="0" borderId="86" xfId="0" quotePrefix="1" applyNumberFormat="1" applyFont="1" applyFill="1" applyBorder="1" applyAlignment="1">
      <alignment horizontal="center"/>
    </xf>
    <xf numFmtId="0" fontId="7" fillId="0" borderId="96" xfId="0" quotePrefix="1" applyNumberFormat="1" applyFont="1" applyFill="1" applyBorder="1" applyAlignment="1">
      <alignment horizontal="center"/>
    </xf>
    <xf numFmtId="0" fontId="14" fillId="0" borderId="2" xfId="0" quotePrefix="1" applyNumberFormat="1" applyFont="1" applyBorder="1" applyAlignment="1">
      <alignment horizontal="center"/>
    </xf>
    <xf numFmtId="0" fontId="44" fillId="0" borderId="0" xfId="0" applyNumberFormat="1" applyFont="1" applyAlignment="1">
      <alignment horizontal="centerContinuous"/>
    </xf>
    <xf numFmtId="0" fontId="44" fillId="2" borderId="26" xfId="0" applyNumberFormat="1" applyFont="1" applyFill="1" applyBorder="1" applyAlignment="1"/>
    <xf numFmtId="0" fontId="44" fillId="2" borderId="5" xfId="0" applyNumberFormat="1" applyFont="1" applyFill="1" applyBorder="1" applyAlignment="1"/>
    <xf numFmtId="0" fontId="44" fillId="2" borderId="31" xfId="0" applyNumberFormat="1" applyFont="1" applyFill="1" applyBorder="1" applyAlignment="1"/>
    <xf numFmtId="0" fontId="44" fillId="2" borderId="1" xfId="0" applyNumberFormat="1" applyFont="1" applyFill="1" applyBorder="1" applyAlignment="1"/>
    <xf numFmtId="0" fontId="44" fillId="2" borderId="33" xfId="0" applyNumberFormat="1" applyFont="1" applyFill="1" applyBorder="1" applyAlignment="1"/>
    <xf numFmtId="0" fontId="44" fillId="2" borderId="0" xfId="0" applyNumberFormat="1" applyFont="1" applyFill="1" applyAlignment="1"/>
    <xf numFmtId="0" fontId="44" fillId="2" borderId="30" xfId="0" applyNumberFormat="1" applyFont="1" applyFill="1" applyBorder="1" applyAlignment="1"/>
    <xf numFmtId="0" fontId="44" fillId="2" borderId="2" xfId="0" applyNumberFormat="1" applyFont="1" applyFill="1" applyBorder="1" applyAlignment="1"/>
    <xf numFmtId="0" fontId="44" fillId="2" borderId="32" xfId="0" applyNumberFormat="1" applyFont="1" applyFill="1" applyBorder="1" applyAlignment="1"/>
    <xf numFmtId="0" fontId="44" fillId="0" borderId="18" xfId="0" applyNumberFormat="1" applyFont="1" applyBorder="1" applyAlignment="1">
      <alignment horizontal="center"/>
    </xf>
    <xf numFmtId="0" fontId="44" fillId="0" borderId="19" xfId="0" applyNumberFormat="1" applyFont="1" applyBorder="1" applyAlignment="1">
      <alignment horizontal="center"/>
    </xf>
    <xf numFmtId="0" fontId="44" fillId="0" borderId="20" xfId="0" applyNumberFormat="1" applyFont="1" applyBorder="1" applyAlignment="1">
      <alignment horizontal="center"/>
    </xf>
    <xf numFmtId="0" fontId="44" fillId="0" borderId="21" xfId="0" applyNumberFormat="1" applyFont="1" applyBorder="1" applyAlignment="1">
      <alignment horizontal="center"/>
    </xf>
    <xf numFmtId="0" fontId="44" fillId="2" borderId="0" xfId="0" applyNumberFormat="1" applyFont="1" applyFill="1" applyBorder="1" applyAlignment="1"/>
    <xf numFmtId="0" fontId="44" fillId="0" borderId="13" xfId="0" applyNumberFormat="1" applyFont="1" applyBorder="1" applyAlignment="1">
      <alignment horizontal="center"/>
    </xf>
    <xf numFmtId="0" fontId="44" fillId="0" borderId="2" xfId="0" applyNumberFormat="1" applyFont="1" applyBorder="1" applyAlignment="1"/>
    <xf numFmtId="0" fontId="16" fillId="15" borderId="22" xfId="0" applyNumberFormat="1" applyFont="1" applyFill="1" applyBorder="1" applyAlignment="1">
      <alignment horizontal="center"/>
    </xf>
    <xf numFmtId="0" fontId="44" fillId="0" borderId="1" xfId="0" applyNumberFormat="1" applyFont="1" applyBorder="1" applyAlignment="1">
      <alignment horizontal="left"/>
    </xf>
    <xf numFmtId="0" fontId="16" fillId="15" borderId="18" xfId="0" applyNumberFormat="1" applyFont="1" applyFill="1" applyBorder="1" applyAlignment="1">
      <alignment horizontal="center"/>
    </xf>
    <xf numFmtId="0" fontId="18" fillId="16" borderId="24" xfId="0" applyNumberFormat="1" applyFont="1" applyFill="1" applyBorder="1"/>
    <xf numFmtId="0" fontId="45" fillId="0" borderId="14" xfId="0" applyNumberFormat="1" applyFont="1" applyBorder="1" applyAlignment="1"/>
    <xf numFmtId="0" fontId="45" fillId="0" borderId="2" xfId="0" applyNumberFormat="1" applyFont="1" applyBorder="1" applyAlignment="1"/>
    <xf numFmtId="0" fontId="18" fillId="0" borderId="70" xfId="0" applyNumberFormat="1" applyFont="1" applyBorder="1" applyAlignment="1"/>
    <xf numFmtId="0" fontId="46" fillId="0" borderId="70" xfId="0" applyNumberFormat="1" applyFont="1" applyBorder="1" applyAlignment="1">
      <alignment horizontal="center"/>
    </xf>
    <xf numFmtId="0" fontId="45" fillId="0" borderId="15" xfId="0" applyNumberFormat="1" applyFont="1" applyBorder="1" applyAlignment="1"/>
    <xf numFmtId="0" fontId="44" fillId="0" borderId="0" xfId="0" applyNumberFormat="1" applyFont="1" applyAlignment="1"/>
    <xf numFmtId="0" fontId="45" fillId="0" borderId="10" xfId="0" applyNumberFormat="1" applyFont="1" applyBorder="1" applyAlignment="1"/>
    <xf numFmtId="0" fontId="1" fillId="17" borderId="176" xfId="0" applyNumberFormat="1" applyFont="1" applyFill="1" applyBorder="1" applyAlignment="1"/>
    <xf numFmtId="0" fontId="1" fillId="2" borderId="97" xfId="0" applyNumberFormat="1" applyFont="1" applyFill="1" applyBorder="1" applyAlignment="1"/>
    <xf numFmtId="0" fontId="16" fillId="15" borderId="36" xfId="0" applyNumberFormat="1" applyFont="1" applyFill="1" applyBorder="1" applyAlignment="1">
      <alignment horizontal="center"/>
    </xf>
    <xf numFmtId="0" fontId="45" fillId="0" borderId="0" xfId="0" applyNumberFormat="1" applyFont="1" applyBorder="1" applyAlignment="1"/>
    <xf numFmtId="0" fontId="16" fillId="15" borderId="35" xfId="0" applyNumberFormat="1" applyFont="1" applyFill="1" applyBorder="1" applyAlignment="1">
      <alignment horizontal="center"/>
    </xf>
    <xf numFmtId="0" fontId="45" fillId="17" borderId="176" xfId="0" applyNumberFormat="1" applyFont="1" applyFill="1" applyBorder="1" applyAlignment="1"/>
    <xf numFmtId="164" fontId="28" fillId="0" borderId="17" xfId="0" applyNumberFormat="1" applyFont="1" applyBorder="1"/>
    <xf numFmtId="0" fontId="45" fillId="0" borderId="72" xfId="0" applyNumberFormat="1" applyFont="1" applyBorder="1" applyAlignment="1"/>
    <xf numFmtId="0" fontId="44" fillId="2" borderId="27" xfId="0" applyNumberFormat="1" applyFont="1" applyFill="1" applyBorder="1" applyAlignment="1"/>
    <xf numFmtId="0" fontId="44" fillId="10" borderId="71" xfId="0" applyNumberFormat="1" applyFont="1" applyFill="1" applyBorder="1" applyAlignment="1"/>
    <xf numFmtId="16" fontId="27" fillId="0" borderId="0" xfId="0" applyNumberFormat="1" applyFont="1" applyBorder="1" applyAlignment="1"/>
    <xf numFmtId="0" fontId="45" fillId="0" borderId="16" xfId="0" applyNumberFormat="1" applyFont="1" applyBorder="1" applyAlignment="1"/>
    <xf numFmtId="0" fontId="44" fillId="0" borderId="35" xfId="0" applyNumberFormat="1" applyFont="1" applyBorder="1" applyAlignment="1"/>
    <xf numFmtId="0" fontId="44" fillId="2" borderId="8" xfId="0" applyNumberFormat="1" applyFont="1" applyFill="1" applyBorder="1" applyAlignment="1"/>
    <xf numFmtId="0" fontId="44" fillId="2" borderId="29" xfId="0" applyNumberFormat="1" applyFont="1" applyFill="1" applyBorder="1" applyAlignment="1"/>
    <xf numFmtId="0" fontId="45" fillId="17" borderId="177" xfId="0" applyNumberFormat="1" applyFont="1" applyFill="1" applyBorder="1" applyAlignment="1"/>
    <xf numFmtId="0" fontId="75" fillId="0" borderId="0" xfId="0" applyNumberFormat="1" applyFont="1" applyAlignment="1"/>
    <xf numFmtId="0" fontId="45" fillId="0" borderId="37" xfId="0" applyNumberFormat="1" applyFont="1" applyBorder="1" applyAlignment="1"/>
    <xf numFmtId="0" fontId="45" fillId="0" borderId="98" xfId="0" applyNumberFormat="1" applyFont="1" applyBorder="1" applyAlignment="1"/>
    <xf numFmtId="0" fontId="76" fillId="17" borderId="176" xfId="0" applyNumberFormat="1" applyFont="1" applyFill="1" applyBorder="1" applyAlignment="1"/>
    <xf numFmtId="0" fontId="44" fillId="0" borderId="99" xfId="0" applyNumberFormat="1" applyFont="1" applyBorder="1" applyAlignment="1"/>
    <xf numFmtId="164" fontId="28" fillId="0" borderId="28" xfId="0" applyNumberFormat="1" applyFont="1" applyBorder="1" applyAlignment="1"/>
    <xf numFmtId="0" fontId="1" fillId="17" borderId="176" xfId="0" applyNumberFormat="1" applyFont="1" applyFill="1" applyBorder="1"/>
    <xf numFmtId="0" fontId="44" fillId="0" borderId="10" xfId="0" applyNumberFormat="1" applyFont="1" applyBorder="1" applyAlignment="1"/>
    <xf numFmtId="0" fontId="44" fillId="0" borderId="11" xfId="0" applyNumberFormat="1" applyFont="1" applyBorder="1" applyAlignment="1"/>
    <xf numFmtId="0" fontId="44" fillId="0" borderId="0" xfId="0" applyNumberFormat="1" applyFont="1" applyBorder="1" applyAlignment="1"/>
    <xf numFmtId="0" fontId="44" fillId="16" borderId="9" xfId="0" applyNumberFormat="1" applyFont="1" applyFill="1" applyBorder="1" applyAlignment="1"/>
    <xf numFmtId="0" fontId="44" fillId="0" borderId="3" xfId="0" applyNumberFormat="1" applyFont="1" applyBorder="1" applyAlignment="1"/>
    <xf numFmtId="0" fontId="44" fillId="0" borderId="0" xfId="0" applyNumberFormat="1" applyFont="1" applyAlignment="1">
      <alignment vertical="center"/>
    </xf>
    <xf numFmtId="0" fontId="44" fillId="0" borderId="0" xfId="0" applyNumberFormat="1" applyFont="1"/>
    <xf numFmtId="0" fontId="47" fillId="0" borderId="0" xfId="0" applyNumberFormat="1" applyFont="1" applyAlignment="1">
      <alignment horizontal="centerContinuous"/>
    </xf>
    <xf numFmtId="0" fontId="48" fillId="0" borderId="0" xfId="0" applyNumberFormat="1" applyFont="1" applyAlignment="1">
      <alignment horizontal="centerContinuous"/>
    </xf>
    <xf numFmtId="0" fontId="17" fillId="18" borderId="38" xfId="0" applyNumberFormat="1" applyFont="1" applyFill="1" applyBorder="1" applyAlignment="1"/>
    <xf numFmtId="0" fontId="17" fillId="18" borderId="40" xfId="0" applyNumberFormat="1" applyFont="1" applyFill="1" applyBorder="1" applyAlignment="1"/>
    <xf numFmtId="0" fontId="49" fillId="18" borderId="40" xfId="0" applyNumberFormat="1" applyFont="1" applyFill="1" applyBorder="1" applyAlignment="1">
      <alignment horizontal="center"/>
    </xf>
    <xf numFmtId="0" fontId="49" fillId="18" borderId="40" xfId="0" applyNumberFormat="1" applyFont="1" applyFill="1" applyBorder="1" applyAlignment="1"/>
    <xf numFmtId="0" fontId="50" fillId="18" borderId="40" xfId="0" applyNumberFormat="1" applyFont="1" applyFill="1" applyBorder="1" applyAlignment="1">
      <alignment horizontal="center"/>
    </xf>
    <xf numFmtId="0" fontId="17" fillId="18" borderId="39" xfId="0" applyNumberFormat="1" applyFont="1" applyFill="1" applyBorder="1" applyAlignment="1"/>
    <xf numFmtId="0" fontId="12" fillId="18" borderId="40" xfId="0" applyNumberFormat="1" applyFont="1" applyFill="1" applyBorder="1" applyAlignment="1">
      <alignment horizontal="centerContinuous"/>
    </xf>
    <xf numFmtId="0" fontId="17" fillId="18" borderId="40" xfId="0" applyNumberFormat="1" applyFont="1" applyFill="1" applyBorder="1" applyAlignment="1">
      <alignment horizontal="centerContinuous"/>
    </xf>
    <xf numFmtId="0" fontId="17" fillId="18" borderId="41" xfId="0" applyNumberFormat="1" applyFont="1" applyFill="1" applyBorder="1" applyAlignment="1"/>
    <xf numFmtId="0" fontId="44" fillId="0" borderId="0" xfId="0" applyNumberFormat="1" applyFont="1" applyBorder="1"/>
    <xf numFmtId="0" fontId="17" fillId="18" borderId="2" xfId="0" applyNumberFormat="1" applyFont="1" applyFill="1" applyBorder="1" applyAlignment="1"/>
    <xf numFmtId="0" fontId="12" fillId="18" borderId="0" xfId="0" applyNumberFormat="1" applyFont="1" applyFill="1" applyBorder="1" applyAlignment="1">
      <alignment horizontal="centerContinuous"/>
    </xf>
    <xf numFmtId="0" fontId="17" fillId="18" borderId="0" xfId="0" applyNumberFormat="1" applyFont="1" applyFill="1" applyBorder="1" applyAlignment="1">
      <alignment horizontal="centerContinuous"/>
    </xf>
    <xf numFmtId="0" fontId="17" fillId="18" borderId="43" xfId="0" applyNumberFormat="1" applyFont="1" applyFill="1" applyBorder="1" applyAlignment="1"/>
    <xf numFmtId="0" fontId="17" fillId="18" borderId="42" xfId="0" applyNumberFormat="1" applyFont="1" applyFill="1" applyBorder="1" applyAlignment="1"/>
    <xf numFmtId="0" fontId="17" fillId="18" borderId="0" xfId="0" applyNumberFormat="1" applyFont="1" applyFill="1" applyBorder="1" applyAlignment="1">
      <alignment horizontal="center"/>
    </xf>
    <xf numFmtId="0" fontId="17" fillId="18" borderId="0" xfId="0" applyNumberFormat="1" applyFont="1" applyFill="1" applyBorder="1" applyAlignment="1"/>
    <xf numFmtId="0" fontId="17" fillId="18" borderId="2" xfId="0" applyNumberFormat="1" applyFont="1" applyFill="1" applyBorder="1" applyAlignment="1">
      <alignment horizontal="center"/>
    </xf>
    <xf numFmtId="0" fontId="17" fillId="18" borderId="43" xfId="0" applyNumberFormat="1" applyFont="1" applyFill="1" applyBorder="1" applyAlignment="1">
      <alignment horizontal="center"/>
    </xf>
    <xf numFmtId="0" fontId="4" fillId="18" borderId="42" xfId="0" applyNumberFormat="1" applyFont="1" applyFill="1" applyBorder="1" applyAlignment="1">
      <alignment horizontal="centerContinuous"/>
    </xf>
    <xf numFmtId="0" fontId="17" fillId="18" borderId="2" xfId="0" applyNumberFormat="1" applyFont="1" applyFill="1" applyBorder="1" applyAlignment="1">
      <alignment horizontal="center" vertical="center"/>
    </xf>
    <xf numFmtId="0" fontId="17" fillId="18" borderId="43" xfId="0" applyNumberFormat="1" applyFont="1" applyFill="1" applyBorder="1" applyAlignment="1">
      <alignment horizontal="center" vertical="center"/>
    </xf>
    <xf numFmtId="0" fontId="44" fillId="0" borderId="55" xfId="0" applyNumberFormat="1" applyFont="1" applyBorder="1" applyAlignment="1">
      <alignment vertical="center"/>
    </xf>
    <xf numFmtId="0" fontId="44" fillId="0" borderId="56" xfId="0" applyNumberFormat="1" applyFont="1" applyBorder="1" applyAlignment="1">
      <alignment horizontal="center" vertical="center"/>
    </xf>
    <xf numFmtId="0" fontId="44" fillId="0" borderId="55" xfId="0" applyNumberFormat="1" applyFont="1" applyBorder="1" applyAlignment="1">
      <alignment horizontal="center" vertical="center"/>
    </xf>
    <xf numFmtId="0" fontId="44" fillId="8" borderId="55" xfId="0" applyNumberFormat="1" applyFont="1" applyFill="1" applyBorder="1" applyAlignment="1">
      <alignment vertical="center"/>
    </xf>
    <xf numFmtId="0" fontId="44" fillId="8" borderId="56" xfId="0" applyNumberFormat="1" applyFont="1" applyFill="1" applyBorder="1" applyAlignment="1">
      <alignment vertical="center"/>
    </xf>
    <xf numFmtId="16" fontId="44" fillId="0" borderId="75" xfId="0" quotePrefix="1" applyNumberFormat="1" applyFont="1" applyBorder="1" applyAlignment="1">
      <alignment horizontal="center" vertical="center"/>
    </xf>
    <xf numFmtId="0" fontId="44" fillId="0" borderId="74" xfId="0" quotePrefix="1" applyNumberFormat="1" applyFont="1" applyBorder="1" applyAlignment="1">
      <alignment horizontal="center" vertical="center"/>
    </xf>
    <xf numFmtId="0" fontId="44" fillId="0" borderId="2" xfId="0" applyNumberFormat="1" applyFont="1" applyBorder="1" applyAlignment="1">
      <alignment vertical="center"/>
    </xf>
    <xf numFmtId="0" fontId="44" fillId="0" borderId="0" xfId="0" applyNumberFormat="1" applyFont="1" applyBorder="1" applyAlignment="1">
      <alignment horizontal="center" vertical="center"/>
    </xf>
    <xf numFmtId="0" fontId="44" fillId="0" borderId="37" xfId="0" applyNumberFormat="1" applyFont="1" applyBorder="1" applyAlignment="1">
      <alignment horizontal="center" vertical="center"/>
    </xf>
    <xf numFmtId="0" fontId="44" fillId="4" borderId="2" xfId="0" applyNumberFormat="1" applyFont="1" applyFill="1" applyBorder="1"/>
    <xf numFmtId="0" fontId="44" fillId="4" borderId="0" xfId="0" applyNumberFormat="1" applyFont="1" applyFill="1" applyBorder="1" applyAlignment="1"/>
    <xf numFmtId="16" fontId="44" fillId="0" borderId="86" xfId="0" quotePrefix="1" applyNumberFormat="1" applyFont="1" applyBorder="1" applyAlignment="1">
      <alignment horizontal="center" vertical="center"/>
    </xf>
    <xf numFmtId="0" fontId="44" fillId="0" borderId="87" xfId="0" quotePrefix="1" applyNumberFormat="1" applyFont="1" applyBorder="1" applyAlignment="1">
      <alignment horizontal="center" vertical="center"/>
    </xf>
    <xf numFmtId="0" fontId="44" fillId="0" borderId="47" xfId="0" applyNumberFormat="1" applyFont="1" applyBorder="1" applyAlignment="1">
      <alignment vertical="center"/>
    </xf>
    <xf numFmtId="0" fontId="44" fillId="0" borderId="48" xfId="0" applyNumberFormat="1" applyFont="1" applyBorder="1" applyAlignment="1">
      <alignment horizontal="center" vertical="center"/>
    </xf>
    <xf numFmtId="0" fontId="44" fillId="0" borderId="47" xfId="0" applyNumberFormat="1" applyFont="1" applyBorder="1" applyAlignment="1">
      <alignment horizontal="center" vertical="center"/>
    </xf>
    <xf numFmtId="0" fontId="44" fillId="4" borderId="47" xfId="0" applyNumberFormat="1" applyFont="1" applyFill="1" applyBorder="1"/>
    <xf numFmtId="0" fontId="44" fillId="4" borderId="48" xfId="0" applyNumberFormat="1" applyFont="1" applyFill="1" applyBorder="1" applyAlignment="1">
      <alignment horizontal="left"/>
    </xf>
    <xf numFmtId="0" fontId="44" fillId="4" borderId="48" xfId="0" applyNumberFormat="1" applyFont="1" applyFill="1" applyBorder="1" applyAlignment="1"/>
    <xf numFmtId="0" fontId="44" fillId="0" borderId="47" xfId="0" quotePrefix="1" applyNumberFormat="1" applyFont="1" applyBorder="1" applyAlignment="1">
      <alignment horizontal="center" vertical="center"/>
    </xf>
    <xf numFmtId="0" fontId="44" fillId="0" borderId="59" xfId="0" quotePrefix="1" applyNumberFormat="1" applyFont="1" applyBorder="1" applyAlignment="1">
      <alignment horizontal="center" vertical="center"/>
    </xf>
    <xf numFmtId="0" fontId="44" fillId="0" borderId="89" xfId="0" applyNumberFormat="1" applyFont="1" applyBorder="1" applyAlignment="1"/>
    <xf numFmtId="0" fontId="44" fillId="0" borderId="78" xfId="0" applyNumberFormat="1" applyFont="1" applyBorder="1" applyAlignment="1">
      <alignment horizontal="center"/>
    </xf>
    <xf numFmtId="0" fontId="44" fillId="0" borderId="89" xfId="0" applyNumberFormat="1" applyFont="1" applyBorder="1" applyAlignment="1">
      <alignment horizontal="center"/>
    </xf>
    <xf numFmtId="0" fontId="44" fillId="4" borderId="89" xfId="0" applyNumberFormat="1" applyFont="1" applyFill="1" applyBorder="1"/>
    <xf numFmtId="0" fontId="44" fillId="4" borderId="78" xfId="0" applyNumberFormat="1" applyFont="1" applyFill="1" applyBorder="1" applyAlignment="1"/>
    <xf numFmtId="16" fontId="44" fillId="0" borderId="89" xfId="0" quotePrefix="1" applyNumberFormat="1" applyFont="1" applyBorder="1" applyAlignment="1">
      <alignment horizontal="center" vertical="center"/>
    </xf>
    <xf numFmtId="0" fontId="44" fillId="0" borderId="91" xfId="0" quotePrefix="1" applyNumberFormat="1" applyFont="1" applyBorder="1" applyAlignment="1">
      <alignment horizontal="center" vertical="center"/>
    </xf>
    <xf numFmtId="0" fontId="44" fillId="0" borderId="47" xfId="0" applyNumberFormat="1" applyFont="1" applyBorder="1" applyAlignment="1"/>
    <xf numFmtId="0" fontId="77" fillId="0" borderId="48" xfId="0" applyNumberFormat="1" applyFont="1" applyBorder="1" applyAlignment="1">
      <alignment horizontal="center"/>
    </xf>
    <xf numFmtId="0" fontId="44" fillId="0" borderId="48" xfId="0" applyNumberFormat="1" applyFont="1" applyBorder="1" applyAlignment="1">
      <alignment horizontal="center"/>
    </xf>
    <xf numFmtId="0" fontId="44" fillId="0" borderId="47" xfId="0" applyNumberFormat="1" applyFont="1" applyBorder="1" applyAlignment="1">
      <alignment horizontal="center"/>
    </xf>
    <xf numFmtId="16" fontId="44" fillId="0" borderId="47" xfId="0" quotePrefix="1" applyNumberFormat="1" applyFont="1" applyBorder="1" applyAlignment="1">
      <alignment horizontal="center" vertical="center"/>
    </xf>
    <xf numFmtId="0" fontId="44" fillId="0" borderId="2" xfId="0" applyNumberFormat="1" applyFont="1" applyBorder="1" applyAlignment="1">
      <alignment horizontal="left"/>
    </xf>
    <xf numFmtId="0" fontId="44" fillId="0" borderId="0" xfId="0" quotePrefix="1" applyNumberFormat="1" applyFont="1" applyBorder="1" applyAlignment="1">
      <alignment horizontal="center"/>
    </xf>
    <xf numFmtId="0" fontId="44" fillId="0" borderId="0" xfId="0" applyNumberFormat="1" applyFont="1" applyBorder="1" applyAlignment="1">
      <alignment horizontal="center"/>
    </xf>
    <xf numFmtId="0" fontId="44" fillId="0" borderId="2" xfId="0" applyNumberFormat="1" applyFont="1" applyBorder="1" applyAlignment="1">
      <alignment horizontal="center"/>
    </xf>
    <xf numFmtId="0" fontId="44" fillId="4" borderId="0" xfId="0" applyNumberFormat="1" applyFont="1" applyFill="1" applyBorder="1" applyAlignment="1">
      <alignment horizontal="left"/>
    </xf>
    <xf numFmtId="0" fontId="44" fillId="19" borderId="0" xfId="0" applyNumberFormat="1" applyFont="1" applyFill="1" applyBorder="1" applyAlignment="1"/>
    <xf numFmtId="0" fontId="44" fillId="0" borderId="43" xfId="0" applyNumberFormat="1" applyFont="1" applyBorder="1" applyAlignment="1">
      <alignment horizontal="center"/>
    </xf>
    <xf numFmtId="0" fontId="77" fillId="0" borderId="0" xfId="0" applyNumberFormat="1" applyFont="1" applyBorder="1" applyAlignment="1">
      <alignment horizontal="center"/>
    </xf>
    <xf numFmtId="0" fontId="44" fillId="4" borderId="76" xfId="0" applyNumberFormat="1" applyFont="1" applyFill="1" applyBorder="1" applyAlignment="1"/>
    <xf numFmtId="0" fontId="44" fillId="0" borderId="2" xfId="0" applyNumberFormat="1" applyFont="1" applyBorder="1"/>
    <xf numFmtId="0" fontId="44" fillId="19" borderId="2" xfId="0" applyNumberFormat="1" applyFont="1" applyFill="1" applyBorder="1" applyAlignment="1">
      <alignment vertical="center"/>
    </xf>
    <xf numFmtId="0" fontId="44" fillId="19" borderId="0" xfId="0" applyNumberFormat="1" applyFont="1" applyFill="1" applyBorder="1" applyAlignment="1">
      <alignment vertical="center"/>
    </xf>
    <xf numFmtId="16" fontId="44" fillId="0" borderId="47" xfId="0" quotePrefix="1" applyNumberFormat="1" applyFont="1" applyBorder="1" applyAlignment="1">
      <alignment horizontal="center"/>
    </xf>
    <xf numFmtId="0" fontId="44" fillId="0" borderId="59" xfId="0" quotePrefix="1" applyNumberFormat="1" applyFont="1" applyBorder="1" applyAlignment="1">
      <alignment horizontal="center"/>
    </xf>
    <xf numFmtId="0" fontId="44" fillId="0" borderId="51" xfId="0" applyNumberFormat="1" applyFont="1" applyBorder="1" applyAlignment="1">
      <alignment horizontal="center" vertical="center"/>
    </xf>
    <xf numFmtId="0" fontId="44" fillId="0" borderId="52" xfId="0" applyNumberFormat="1" applyFont="1" applyBorder="1" applyAlignment="1">
      <alignment horizontal="center" vertical="center"/>
    </xf>
    <xf numFmtId="0" fontId="51" fillId="0" borderId="51" xfId="0" applyNumberFormat="1" applyFont="1" applyBorder="1" applyAlignment="1">
      <alignment horizontal="center" vertical="center"/>
    </xf>
    <xf numFmtId="0" fontId="44" fillId="8" borderId="51" xfId="0" applyNumberFormat="1" applyFont="1" applyFill="1" applyBorder="1" applyAlignment="1">
      <alignment vertical="center"/>
    </xf>
    <xf numFmtId="0" fontId="44" fillId="8" borderId="52" xfId="0" applyNumberFormat="1" applyFont="1" applyFill="1" applyBorder="1" applyAlignment="1">
      <alignment vertical="center"/>
    </xf>
    <xf numFmtId="0" fontId="44" fillId="0" borderId="53" xfId="0" quotePrefix="1" applyNumberFormat="1" applyFont="1" applyBorder="1" applyAlignment="1">
      <alignment horizontal="center" vertical="center"/>
    </xf>
    <xf numFmtId="0" fontId="44" fillId="0" borderId="61" xfId="0" quotePrefix="1" applyNumberFormat="1" applyFont="1" applyBorder="1" applyAlignment="1">
      <alignment horizontal="center" vertical="center"/>
    </xf>
    <xf numFmtId="0" fontId="44" fillId="0" borderId="51" xfId="0" applyNumberFormat="1" applyFont="1" applyBorder="1" applyAlignment="1">
      <alignment vertical="center"/>
    </xf>
    <xf numFmtId="0" fontId="44" fillId="0" borderId="52" xfId="0" quotePrefix="1" applyNumberFormat="1" applyFont="1" applyBorder="1" applyAlignment="1">
      <alignment horizontal="center" vertical="center"/>
    </xf>
    <xf numFmtId="0" fontId="44" fillId="8" borderId="2" xfId="0" applyNumberFormat="1" applyFont="1" applyFill="1" applyBorder="1"/>
    <xf numFmtId="0" fontId="44" fillId="8" borderId="0" xfId="0" applyNumberFormat="1" applyFont="1" applyFill="1" applyBorder="1" applyAlignment="1"/>
    <xf numFmtId="0" fontId="44" fillId="0" borderId="89" xfId="0" applyNumberFormat="1" applyFont="1" applyBorder="1"/>
    <xf numFmtId="0" fontId="44" fillId="0" borderId="78" xfId="0" quotePrefix="1" applyNumberFormat="1" applyFont="1" applyBorder="1" applyAlignment="1">
      <alignment horizontal="center"/>
    </xf>
    <xf numFmtId="0" fontId="44" fillId="0" borderId="90" xfId="0" quotePrefix="1" applyNumberFormat="1" applyFont="1" applyBorder="1" applyAlignment="1">
      <alignment horizontal="center" vertical="center"/>
    </xf>
    <xf numFmtId="0" fontId="44" fillId="16" borderId="93" xfId="0" applyNumberFormat="1" applyFont="1" applyFill="1" applyBorder="1" applyAlignment="1"/>
    <xf numFmtId="0" fontId="44" fillId="16" borderId="94" xfId="0" applyNumberFormat="1" applyFont="1" applyFill="1" applyBorder="1" applyAlignment="1"/>
    <xf numFmtId="0" fontId="44" fillId="16" borderId="95" xfId="0" applyNumberFormat="1" applyFont="1" applyFill="1" applyBorder="1" applyAlignment="1"/>
    <xf numFmtId="0" fontId="44" fillId="0" borderId="37" xfId="0" quotePrefix="1" applyNumberFormat="1" applyFont="1" applyBorder="1" applyAlignment="1">
      <alignment horizontal="center" vertical="center"/>
    </xf>
    <xf numFmtId="0" fontId="44" fillId="4" borderId="2" xfId="0" applyNumberFormat="1" applyFont="1" applyFill="1" applyBorder="1" applyAlignment="1"/>
    <xf numFmtId="0" fontId="44" fillId="0" borderId="43" xfId="0" quotePrefix="1" applyNumberFormat="1" applyFont="1" applyBorder="1" applyAlignment="1">
      <alignment horizontal="center" vertical="center"/>
    </xf>
    <xf numFmtId="0" fontId="44" fillId="4" borderId="93" xfId="0" applyNumberFormat="1" applyFont="1" applyFill="1" applyBorder="1" applyAlignment="1"/>
    <xf numFmtId="0" fontId="44" fillId="4" borderId="52" xfId="0" applyNumberFormat="1" applyFont="1" applyFill="1" applyBorder="1" applyAlignment="1"/>
    <xf numFmtId="0" fontId="44" fillId="4" borderId="100" xfId="0" applyNumberFormat="1" applyFont="1" applyFill="1" applyBorder="1" applyAlignment="1"/>
    <xf numFmtId="0" fontId="44" fillId="0" borderId="51" xfId="0" applyNumberFormat="1" applyFont="1" applyBorder="1"/>
    <xf numFmtId="0" fontId="44" fillId="0" borderId="52" xfId="0" applyNumberFormat="1" applyFont="1" applyBorder="1" applyAlignment="1">
      <alignment horizontal="center"/>
    </xf>
    <xf numFmtId="0" fontId="44" fillId="0" borderId="51" xfId="0" applyNumberFormat="1" applyFont="1" applyBorder="1" applyAlignment="1">
      <alignment horizontal="center"/>
    </xf>
    <xf numFmtId="0" fontId="44" fillId="0" borderId="62" xfId="0" quotePrefix="1" applyNumberFormat="1" applyFont="1" applyBorder="1" applyAlignment="1">
      <alignment horizontal="center"/>
    </xf>
    <xf numFmtId="0" fontId="44" fillId="0" borderId="66" xfId="0" quotePrefix="1" applyNumberFormat="1" applyFont="1" applyBorder="1" applyAlignment="1">
      <alignment horizontal="center"/>
    </xf>
    <xf numFmtId="0" fontId="44" fillId="0" borderId="78" xfId="0" applyNumberFormat="1" applyFont="1" applyBorder="1" applyAlignment="1"/>
    <xf numFmtId="0" fontId="44" fillId="4" borderId="94" xfId="0" applyNumberFormat="1" applyFont="1" applyFill="1" applyBorder="1" applyAlignment="1"/>
    <xf numFmtId="0" fontId="44" fillId="4" borderId="95" xfId="0" applyNumberFormat="1" applyFont="1" applyFill="1" applyBorder="1" applyAlignment="1"/>
    <xf numFmtId="0" fontId="44" fillId="0" borderId="86" xfId="0" quotePrefix="1" applyNumberFormat="1" applyFont="1" applyFill="1" applyBorder="1" applyAlignment="1">
      <alignment horizontal="center"/>
    </xf>
    <xf numFmtId="0" fontId="44" fillId="0" borderId="96" xfId="0" quotePrefix="1" applyNumberFormat="1" applyFont="1" applyFill="1" applyBorder="1" applyAlignment="1">
      <alignment horizontal="center"/>
    </xf>
    <xf numFmtId="0" fontId="44" fillId="0" borderId="51" xfId="0" applyNumberFormat="1" applyFont="1" applyBorder="1" applyAlignment="1"/>
    <xf numFmtId="0" fontId="44" fillId="0" borderId="52" xfId="0" applyNumberFormat="1" applyFont="1" applyBorder="1"/>
    <xf numFmtId="0" fontId="44" fillId="8" borderId="51" xfId="0" applyNumberFormat="1" applyFont="1" applyFill="1" applyBorder="1"/>
    <xf numFmtId="0" fontId="44" fillId="8" borderId="52" xfId="0" applyNumberFormat="1" applyFont="1" applyFill="1" applyBorder="1" applyAlignment="1"/>
    <xf numFmtId="0" fontId="44" fillId="0" borderId="62" xfId="0" quotePrefix="1" applyNumberFormat="1" applyFont="1" applyFill="1" applyBorder="1" applyAlignment="1">
      <alignment horizontal="center"/>
    </xf>
    <xf numFmtId="0" fontId="44" fillId="0" borderId="66" xfId="0" quotePrefix="1" applyNumberFormat="1" applyFont="1" applyFill="1" applyBorder="1" applyAlignment="1">
      <alignment horizontal="center"/>
    </xf>
    <xf numFmtId="0" fontId="44" fillId="0" borderId="52" xfId="0" applyNumberFormat="1" applyFont="1" applyBorder="1" applyAlignment="1"/>
    <xf numFmtId="0" fontId="44" fillId="4" borderId="51" xfId="0" applyNumberFormat="1" applyFont="1" applyFill="1" applyBorder="1" applyAlignment="1"/>
    <xf numFmtId="0" fontId="44" fillId="0" borderId="2" xfId="0" quotePrefix="1" applyNumberFormat="1" applyFont="1" applyBorder="1" applyAlignment="1">
      <alignment horizontal="center"/>
    </xf>
    <xf numFmtId="0" fontId="44" fillId="0" borderId="67" xfId="0" applyNumberFormat="1" applyFont="1" applyBorder="1" applyAlignment="1"/>
    <xf numFmtId="0" fontId="50" fillId="0" borderId="73" xfId="0" applyNumberFormat="1" applyFont="1" applyBorder="1" applyAlignment="1"/>
    <xf numFmtId="0" fontId="52" fillId="0" borderId="44" xfId="0" applyNumberFormat="1" applyFont="1" applyBorder="1" applyAlignment="1"/>
    <xf numFmtId="0" fontId="44" fillId="0" borderId="44" xfId="0" applyNumberFormat="1" applyFont="1" applyBorder="1" applyAlignment="1">
      <alignment horizontal="centerContinuous"/>
    </xf>
    <xf numFmtId="0" fontId="44" fillId="0" borderId="45" xfId="0" applyNumberFormat="1" applyFont="1" applyBorder="1" applyAlignment="1"/>
    <xf numFmtId="0" fontId="44" fillId="0" borderId="46" xfId="0" applyNumberFormat="1" applyFont="1" applyBorder="1" applyAlignment="1"/>
    <xf numFmtId="0" fontId="18" fillId="0" borderId="101" xfId="0" applyNumberFormat="1" applyFont="1" applyBorder="1" applyAlignment="1"/>
    <xf numFmtId="0" fontId="45" fillId="3" borderId="24" xfId="0" applyNumberFormat="1" applyFont="1" applyFill="1" applyBorder="1" applyAlignment="1"/>
    <xf numFmtId="0" fontId="45" fillId="17" borderId="71" xfId="0" applyNumberFormat="1" applyFont="1" applyFill="1" applyBorder="1" applyAlignment="1"/>
    <xf numFmtId="0" fontId="44" fillId="9" borderId="68" xfId="0" applyNumberFormat="1" applyFont="1" applyFill="1" applyBorder="1" applyAlignment="1"/>
    <xf numFmtId="0" fontId="44" fillId="0" borderId="4" xfId="0" applyNumberFormat="1" applyFont="1" applyBorder="1" applyAlignment="1"/>
    <xf numFmtId="0" fontId="35" fillId="20" borderId="102" xfId="0" applyNumberFormat="1" applyFont="1" applyFill="1" applyBorder="1" applyAlignment="1">
      <alignment horizontal="centerContinuous"/>
    </xf>
    <xf numFmtId="0" fontId="54" fillId="20" borderId="103" xfId="0" applyNumberFormat="1" applyFont="1" applyFill="1" applyBorder="1" applyAlignment="1">
      <alignment horizontal="centerContinuous"/>
    </xf>
    <xf numFmtId="0" fontId="55" fillId="20" borderId="103" xfId="0" applyNumberFormat="1" applyFont="1" applyFill="1" applyBorder="1" applyAlignment="1">
      <alignment horizontal="centerContinuous"/>
    </xf>
    <xf numFmtId="0" fontId="54" fillId="20" borderId="104" xfId="0" applyNumberFormat="1" applyFont="1" applyFill="1" applyBorder="1" applyAlignment="1">
      <alignment horizontal="centerContinuous"/>
    </xf>
    <xf numFmtId="0" fontId="44" fillId="9" borderId="25" xfId="0" applyNumberFormat="1" applyFont="1" applyFill="1" applyBorder="1" applyAlignment="1">
      <alignment vertical="center"/>
    </xf>
    <xf numFmtId="0" fontId="44" fillId="9" borderId="8" xfId="0" applyNumberFormat="1" applyFont="1" applyFill="1" applyBorder="1" applyAlignment="1">
      <alignment vertical="center"/>
    </xf>
    <xf numFmtId="0" fontId="44" fillId="0" borderId="47" xfId="0" applyNumberFormat="1" applyFont="1" applyBorder="1"/>
    <xf numFmtId="0" fontId="54" fillId="7" borderId="49" xfId="0" applyNumberFormat="1" applyFont="1" applyFill="1" applyBorder="1" applyAlignment="1">
      <alignment vertical="center"/>
    </xf>
    <xf numFmtId="0" fontId="56" fillId="7" borderId="50" xfId="0" applyNumberFormat="1" applyFont="1" applyFill="1" applyBorder="1" applyAlignment="1">
      <alignment horizontal="centerContinuous" vertical="center"/>
    </xf>
    <xf numFmtId="16" fontId="44" fillId="0" borderId="90" xfId="0" quotePrefix="1" applyNumberFormat="1" applyFont="1" applyBorder="1" applyAlignment="1">
      <alignment horizontal="center" vertical="center"/>
    </xf>
    <xf numFmtId="0" fontId="44" fillId="0" borderId="48" xfId="0" quotePrefix="1" applyNumberFormat="1" applyFont="1" applyBorder="1" applyAlignment="1">
      <alignment horizontal="center"/>
    </xf>
    <xf numFmtId="0" fontId="44" fillId="0" borderId="92" xfId="0" quotePrefix="1" applyNumberFormat="1" applyFont="1" applyBorder="1" applyAlignment="1">
      <alignment horizontal="center" vertical="center"/>
    </xf>
    <xf numFmtId="0" fontId="44" fillId="0" borderId="37" xfId="0" applyNumberFormat="1" applyFont="1" applyBorder="1" applyAlignment="1">
      <alignment horizontal="center"/>
    </xf>
    <xf numFmtId="0" fontId="44" fillId="3" borderId="2" xfId="0" applyNumberFormat="1" applyFont="1" applyFill="1" applyBorder="1" applyAlignment="1"/>
    <xf numFmtId="0" fontId="44" fillId="3" borderId="0" xfId="0" applyNumberFormat="1" applyFont="1" applyFill="1" applyBorder="1" applyAlignment="1"/>
    <xf numFmtId="0" fontId="44" fillId="0" borderId="14" xfId="0" quotePrefix="1" applyNumberFormat="1" applyFont="1" applyBorder="1" applyAlignment="1">
      <alignment horizontal="center"/>
    </xf>
    <xf numFmtId="0" fontId="44" fillId="0" borderId="63" xfId="0" quotePrefix="1" applyNumberFormat="1" applyFont="1" applyBorder="1" applyAlignment="1">
      <alignment horizontal="center"/>
    </xf>
    <xf numFmtId="0" fontId="44" fillId="4" borderId="49" xfId="0" applyNumberFormat="1" applyFont="1" applyFill="1" applyBorder="1"/>
    <xf numFmtId="0" fontId="44" fillId="4" borderId="50" xfId="0" applyNumberFormat="1" applyFont="1" applyFill="1" applyBorder="1" applyAlignment="1"/>
    <xf numFmtId="0" fontId="44" fillId="0" borderId="64" xfId="0" quotePrefix="1" applyNumberFormat="1" applyFont="1" applyBorder="1" applyAlignment="1">
      <alignment horizontal="center"/>
    </xf>
    <xf numFmtId="0" fontId="44" fillId="0" borderId="65" xfId="0" quotePrefix="1" applyNumberFormat="1" applyFont="1" applyBorder="1" applyAlignment="1">
      <alignment horizontal="center"/>
    </xf>
    <xf numFmtId="0" fontId="57" fillId="0" borderId="0" xfId="0" applyNumberFormat="1" applyFont="1" applyBorder="1" applyAlignment="1">
      <alignment horizontal="center"/>
    </xf>
    <xf numFmtId="0" fontId="57" fillId="0" borderId="2" xfId="0" quotePrefix="1" applyNumberFormat="1" applyFont="1" applyBorder="1" applyAlignment="1">
      <alignment horizontal="center"/>
    </xf>
    <xf numFmtId="0" fontId="16" fillId="21" borderId="34" xfId="0" applyNumberFormat="1" applyFont="1" applyFill="1" applyBorder="1" applyAlignment="1">
      <alignment horizontal="center"/>
    </xf>
    <xf numFmtId="0" fontId="18" fillId="0" borderId="34" xfId="0" applyNumberFormat="1" applyFont="1" applyFill="1" applyBorder="1"/>
    <xf numFmtId="0" fontId="78" fillId="22" borderId="178" xfId="0" applyNumberFormat="1" applyFont="1" applyFill="1" applyBorder="1" applyAlignment="1"/>
    <xf numFmtId="0" fontId="1" fillId="0" borderId="179" xfId="0" applyNumberFormat="1" applyFont="1" applyBorder="1" applyAlignment="1"/>
    <xf numFmtId="0" fontId="1" fillId="0" borderId="180" xfId="0" applyNumberFormat="1" applyFont="1" applyBorder="1" applyAlignment="1"/>
    <xf numFmtId="0" fontId="45" fillId="0" borderId="105" xfId="0" applyNumberFormat="1" applyFont="1" applyBorder="1" applyAlignment="1"/>
    <xf numFmtId="0" fontId="1" fillId="23" borderId="181" xfId="0" applyNumberFormat="1" applyFont="1" applyFill="1" applyBorder="1" applyAlignment="1"/>
    <xf numFmtId="0" fontId="1" fillId="24" borderId="181" xfId="0" applyNumberFormat="1" applyFont="1" applyFill="1" applyBorder="1" applyAlignment="1"/>
    <xf numFmtId="0" fontId="1" fillId="25" borderId="181" xfId="0" applyNumberFormat="1" applyFont="1" applyFill="1" applyBorder="1" applyAlignment="1"/>
    <xf numFmtId="0" fontId="44" fillId="23" borderId="182" xfId="0" applyNumberFormat="1" applyFont="1" applyFill="1" applyBorder="1" applyAlignment="1"/>
    <xf numFmtId="0" fontId="44" fillId="24" borderId="182" xfId="0" applyNumberFormat="1" applyFont="1" applyFill="1" applyBorder="1" applyAlignment="1"/>
    <xf numFmtId="0" fontId="44" fillId="25" borderId="0" xfId="0" applyNumberFormat="1" applyFont="1" applyFill="1" applyAlignment="1"/>
    <xf numFmtId="0" fontId="1" fillId="26" borderId="181" xfId="0" applyNumberFormat="1" applyFont="1" applyFill="1" applyBorder="1" applyAlignment="1"/>
    <xf numFmtId="0" fontId="1" fillId="0" borderId="183" xfId="0" applyNumberFormat="1" applyFont="1" applyBorder="1" applyAlignment="1"/>
    <xf numFmtId="0" fontId="16" fillId="21" borderId="36" xfId="0" applyNumberFormat="1" applyFont="1" applyFill="1" applyBorder="1" applyAlignment="1">
      <alignment horizontal="center"/>
    </xf>
    <xf numFmtId="0" fontId="16" fillId="21" borderId="35" xfId="0" applyNumberFormat="1" applyFont="1" applyFill="1" applyBorder="1" applyAlignment="1">
      <alignment horizontal="center"/>
    </xf>
    <xf numFmtId="0" fontId="45" fillId="27" borderId="9" xfId="0" applyNumberFormat="1" applyFont="1" applyFill="1" applyBorder="1" applyAlignment="1"/>
    <xf numFmtId="0" fontId="1" fillId="17" borderId="184" xfId="0" applyNumberFormat="1" applyFont="1" applyFill="1" applyBorder="1" applyAlignment="1"/>
    <xf numFmtId="0" fontId="1" fillId="17" borderId="185" xfId="0" applyNumberFormat="1" applyFont="1" applyFill="1" applyBorder="1" applyAlignment="1"/>
    <xf numFmtId="0" fontId="44" fillId="28" borderId="186" xfId="0" applyNumberFormat="1" applyFont="1" applyFill="1" applyBorder="1" applyAlignment="1"/>
    <xf numFmtId="0" fontId="44" fillId="29" borderId="187" xfId="0" applyNumberFormat="1" applyFont="1" applyFill="1" applyBorder="1" applyAlignment="1"/>
    <xf numFmtId="164" fontId="28" fillId="26" borderId="181" xfId="0" applyNumberFormat="1" applyFont="1" applyFill="1" applyBorder="1" applyAlignment="1">
      <alignment horizontal="center"/>
    </xf>
    <xf numFmtId="0" fontId="1" fillId="0" borderId="106" xfId="0" applyNumberFormat="1" applyFont="1" applyFill="1" applyBorder="1" applyAlignment="1"/>
    <xf numFmtId="0" fontId="1" fillId="0" borderId="11" xfId="0" applyNumberFormat="1" applyFont="1" applyFill="1" applyBorder="1" applyAlignment="1"/>
    <xf numFmtId="16" fontId="27" fillId="0" borderId="188" xfId="0" applyNumberFormat="1" applyFont="1" applyFill="1" applyBorder="1" applyAlignment="1"/>
    <xf numFmtId="0" fontId="45" fillId="0" borderId="70" xfId="0" applyNumberFormat="1" applyFont="1" applyBorder="1" applyAlignment="1"/>
    <xf numFmtId="0" fontId="45" fillId="0" borderId="107" xfId="0" applyNumberFormat="1" applyFont="1" applyBorder="1" applyAlignment="1"/>
    <xf numFmtId="0" fontId="45" fillId="0" borderId="6" xfId="0" applyNumberFormat="1" applyFont="1" applyBorder="1" applyAlignment="1"/>
    <xf numFmtId="0" fontId="1" fillId="28" borderId="189" xfId="0" applyNumberFormat="1" applyFont="1" applyFill="1" applyBorder="1" applyAlignment="1"/>
    <xf numFmtId="0" fontId="1" fillId="17" borderId="190" xfId="0" applyNumberFormat="1" applyFont="1" applyFill="1" applyBorder="1" applyAlignment="1"/>
    <xf numFmtId="0" fontId="44" fillId="17" borderId="176" xfId="0" applyNumberFormat="1" applyFont="1" applyFill="1" applyBorder="1" applyAlignment="1"/>
    <xf numFmtId="0" fontId="44" fillId="29" borderId="186" xfId="0" applyNumberFormat="1" applyFont="1" applyFill="1" applyBorder="1" applyAlignment="1"/>
    <xf numFmtId="0" fontId="44" fillId="0" borderId="191" xfId="0" applyNumberFormat="1" applyFont="1" applyFill="1" applyBorder="1" applyAlignment="1"/>
    <xf numFmtId="0" fontId="44" fillId="26" borderId="192" xfId="0" applyNumberFormat="1" applyFont="1" applyFill="1" applyBorder="1" applyAlignment="1"/>
    <xf numFmtId="0" fontId="16" fillId="21" borderId="22" xfId="0" applyNumberFormat="1" applyFont="1" applyFill="1" applyBorder="1" applyAlignment="1">
      <alignment horizontal="center"/>
    </xf>
    <xf numFmtId="164" fontId="28" fillId="17" borderId="176" xfId="0" applyNumberFormat="1" applyFont="1" applyFill="1" applyBorder="1" applyAlignment="1"/>
    <xf numFmtId="0" fontId="45" fillId="0" borderId="193" xfId="0" applyNumberFormat="1" applyFont="1" applyBorder="1" applyAlignment="1"/>
    <xf numFmtId="0" fontId="78" fillId="30" borderId="178" xfId="0" applyNumberFormat="1" applyFont="1" applyFill="1" applyBorder="1" applyAlignment="1"/>
    <xf numFmtId="0" fontId="1" fillId="28" borderId="194" xfId="0" applyNumberFormat="1" applyFont="1" applyFill="1" applyBorder="1" applyAlignment="1"/>
    <xf numFmtId="0" fontId="1" fillId="29" borderId="195" xfId="0" applyNumberFormat="1" applyFont="1" applyFill="1" applyBorder="1"/>
    <xf numFmtId="164" fontId="28" fillId="0" borderId="108" xfId="0" applyNumberFormat="1" applyFont="1" applyFill="1" applyBorder="1" applyAlignment="1"/>
    <xf numFmtId="0" fontId="1" fillId="0" borderId="6" xfId="0" applyNumberFormat="1" applyFont="1" applyBorder="1"/>
    <xf numFmtId="0" fontId="1" fillId="2" borderId="0" xfId="0" applyNumberFormat="1" applyFont="1" applyFill="1" applyBorder="1" applyAlignment="1"/>
    <xf numFmtId="0" fontId="58" fillId="0" borderId="0" xfId="0" applyNumberFormat="1" applyFont="1" applyAlignment="1"/>
    <xf numFmtId="0" fontId="1" fillId="30" borderId="178" xfId="0" applyNumberFormat="1" applyFont="1" applyFill="1" applyBorder="1" applyAlignment="1"/>
    <xf numFmtId="0" fontId="79" fillId="0" borderId="0" xfId="0" applyNumberFormat="1" applyFont="1" applyAlignment="1"/>
    <xf numFmtId="0" fontId="80" fillId="0" borderId="0" xfId="0" applyNumberFormat="1" applyFont="1" applyAlignment="1"/>
    <xf numFmtId="0" fontId="79" fillId="0" borderId="0" xfId="0" applyNumberFormat="1" applyFont="1" applyAlignment="1">
      <alignment vertical="center"/>
    </xf>
    <xf numFmtId="0" fontId="44" fillId="27" borderId="9" xfId="0" applyNumberFormat="1" applyFont="1" applyFill="1" applyBorder="1" applyAlignment="1"/>
    <xf numFmtId="0" fontId="17" fillId="18" borderId="109" xfId="0" applyNumberFormat="1" applyFont="1" applyFill="1" applyBorder="1" applyAlignment="1"/>
    <xf numFmtId="16" fontId="44" fillId="0" borderId="2" xfId="0" quotePrefix="1" applyNumberFormat="1" applyFont="1" applyBorder="1" applyAlignment="1">
      <alignment horizontal="center" vertical="center"/>
    </xf>
    <xf numFmtId="0" fontId="44" fillId="0" borderId="43" xfId="0" quotePrefix="1" applyNumberFormat="1" applyFont="1" applyBorder="1" applyAlignment="1">
      <alignment horizontal="center"/>
    </xf>
    <xf numFmtId="0" fontId="79" fillId="19" borderId="0" xfId="0" applyNumberFormat="1" applyFont="1" applyFill="1" applyBorder="1" applyAlignment="1">
      <alignment vertical="center"/>
    </xf>
    <xf numFmtId="16" fontId="44" fillId="0" borderId="2" xfId="0" quotePrefix="1" applyNumberFormat="1" applyFont="1" applyBorder="1" applyAlignment="1">
      <alignment horizontal="center"/>
    </xf>
    <xf numFmtId="0" fontId="79" fillId="4" borderId="0" xfId="0" applyNumberFormat="1" applyFont="1" applyFill="1" applyBorder="1" applyAlignment="1"/>
    <xf numFmtId="0" fontId="79" fillId="4" borderId="76" xfId="0" applyNumberFormat="1" applyFont="1" applyFill="1" applyBorder="1" applyAlignment="1"/>
    <xf numFmtId="0" fontId="79" fillId="4" borderId="48" xfId="0" applyNumberFormat="1" applyFont="1" applyFill="1" applyBorder="1" applyAlignment="1"/>
    <xf numFmtId="0" fontId="44" fillId="31" borderId="93" xfId="0" applyNumberFormat="1" applyFont="1" applyFill="1" applyBorder="1" applyAlignment="1"/>
    <xf numFmtId="0" fontId="44" fillId="31" borderId="48" xfId="0" applyNumberFormat="1" applyFont="1" applyFill="1" applyBorder="1" applyAlignment="1"/>
    <xf numFmtId="0" fontId="44" fillId="0" borderId="93" xfId="0" applyNumberFormat="1" applyFont="1" applyBorder="1" applyAlignment="1"/>
    <xf numFmtId="0" fontId="44" fillId="0" borderId="94" xfId="0" applyNumberFormat="1" applyFont="1" applyBorder="1" applyAlignment="1">
      <alignment horizontal="center"/>
    </xf>
    <xf numFmtId="0" fontId="44" fillId="0" borderId="94" xfId="0" applyNumberFormat="1" applyFont="1" applyBorder="1" applyAlignment="1"/>
    <xf numFmtId="0" fontId="44" fillId="0" borderId="110" xfId="0" quotePrefix="1" applyNumberFormat="1" applyFont="1" applyBorder="1" applyAlignment="1">
      <alignment horizontal="center"/>
    </xf>
    <xf numFmtId="0" fontId="44" fillId="31" borderId="94" xfId="0" applyNumberFormat="1" applyFont="1" applyFill="1" applyBorder="1" applyAlignment="1"/>
    <xf numFmtId="0" fontId="44" fillId="0" borderId="111" xfId="0" applyNumberFormat="1" applyFont="1" applyBorder="1" applyAlignment="1"/>
    <xf numFmtId="0" fontId="44" fillId="0" borderId="97" xfId="0" applyNumberFormat="1" applyFont="1" applyBorder="1" applyAlignment="1"/>
    <xf numFmtId="0" fontId="44" fillId="0" borderId="97" xfId="0" applyNumberFormat="1" applyFont="1" applyBorder="1" applyAlignment="1">
      <alignment horizontal="center"/>
    </xf>
    <xf numFmtId="0" fontId="44" fillId="0" borderId="97" xfId="0" quotePrefix="1" applyNumberFormat="1" applyFont="1" applyBorder="1" applyAlignment="1">
      <alignment horizontal="center"/>
    </xf>
    <xf numFmtId="0" fontId="44" fillId="0" borderId="196" xfId="0" applyNumberFormat="1" applyFont="1" applyBorder="1" applyAlignment="1"/>
    <xf numFmtId="0" fontId="79" fillId="0" borderId="197" xfId="0" applyNumberFormat="1" applyFont="1" applyBorder="1" applyAlignment="1">
      <alignment horizontal="center"/>
    </xf>
    <xf numFmtId="0" fontId="79" fillId="0" borderId="198" xfId="0" applyNumberFormat="1" applyFont="1" applyBorder="1" applyAlignment="1"/>
    <xf numFmtId="0" fontId="79" fillId="0" borderId="199" xfId="0" quotePrefix="1" applyNumberFormat="1" applyFont="1" applyBorder="1" applyAlignment="1">
      <alignment horizontal="center"/>
    </xf>
    <xf numFmtId="0" fontId="79" fillId="0" borderId="200" xfId="0" applyNumberFormat="1" applyFont="1" applyBorder="1" applyAlignment="1"/>
    <xf numFmtId="0" fontId="79" fillId="0" borderId="201" xfId="0" applyNumberFormat="1" applyFont="1" applyBorder="1" applyAlignment="1"/>
    <xf numFmtId="0" fontId="44" fillId="0" borderId="201" xfId="0" applyNumberFormat="1" applyFont="1" applyBorder="1" applyAlignment="1"/>
    <xf numFmtId="0" fontId="52" fillId="0" borderId="45" xfId="0" applyNumberFormat="1" applyFont="1" applyBorder="1" applyAlignment="1"/>
    <xf numFmtId="0" fontId="44" fillId="0" borderId="45" xfId="0" applyNumberFormat="1" applyFont="1" applyBorder="1" applyAlignment="1">
      <alignment horizontal="centerContinuous"/>
    </xf>
    <xf numFmtId="0" fontId="44" fillId="32" borderId="26" xfId="0" applyNumberFormat="1" applyFont="1" applyFill="1" applyBorder="1" applyAlignment="1"/>
    <xf numFmtId="0" fontId="44" fillId="32" borderId="5" xfId="0" applyNumberFormat="1" applyFont="1" applyFill="1" applyBorder="1" applyAlignment="1"/>
    <xf numFmtId="0" fontId="44" fillId="32" borderId="31" xfId="0" applyNumberFormat="1" applyFont="1" applyFill="1" applyBorder="1" applyAlignment="1"/>
    <xf numFmtId="0" fontId="44" fillId="32" borderId="1" xfId="0" applyNumberFormat="1" applyFont="1" applyFill="1" applyBorder="1" applyAlignment="1"/>
    <xf numFmtId="0" fontId="44" fillId="32" borderId="33" xfId="0" applyNumberFormat="1" applyFont="1" applyFill="1" applyBorder="1" applyAlignment="1"/>
    <xf numFmtId="0" fontId="5" fillId="32" borderId="5" xfId="0" applyNumberFormat="1" applyFont="1" applyFill="1" applyBorder="1" applyAlignment="1">
      <alignment horizontal="centerContinuous"/>
    </xf>
    <xf numFmtId="0" fontId="6" fillId="32" borderId="5" xfId="0" applyNumberFormat="1" applyFont="1" applyFill="1" applyBorder="1" applyAlignment="1">
      <alignment horizontal="centerContinuous"/>
    </xf>
    <xf numFmtId="0" fontId="44" fillId="32" borderId="0" xfId="0" applyNumberFormat="1" applyFont="1" applyFill="1" applyAlignment="1"/>
    <xf numFmtId="0" fontId="44" fillId="32" borderId="30" xfId="0" applyNumberFormat="1" applyFont="1" applyFill="1" applyBorder="1" applyAlignment="1"/>
    <xf numFmtId="0" fontId="44" fillId="32" borderId="2" xfId="0" applyNumberFormat="1" applyFont="1" applyFill="1" applyBorder="1" applyAlignment="1"/>
    <xf numFmtId="0" fontId="44" fillId="32" borderId="32" xfId="0" applyNumberFormat="1" applyFont="1" applyFill="1" applyBorder="1" applyAlignment="1"/>
    <xf numFmtId="0" fontId="44" fillId="32" borderId="0" xfId="0" applyNumberFormat="1" applyFont="1" applyFill="1" applyBorder="1" applyAlignment="1"/>
    <xf numFmtId="0" fontId="16" fillId="27" borderId="36" xfId="0" applyNumberFormat="1" applyFont="1" applyFill="1" applyBorder="1" applyAlignment="1">
      <alignment horizontal="center"/>
    </xf>
    <xf numFmtId="0" fontId="16" fillId="27" borderId="202" xfId="0" applyNumberFormat="1" applyFont="1" applyFill="1" applyBorder="1" applyAlignment="1">
      <alignment horizontal="center"/>
    </xf>
    <xf numFmtId="0" fontId="18" fillId="17" borderId="176" xfId="0" applyNumberFormat="1" applyFont="1" applyFill="1" applyBorder="1"/>
    <xf numFmtId="0" fontId="45" fillId="0" borderId="70" xfId="0" applyNumberFormat="1" applyFont="1" applyFill="1" applyBorder="1" applyAlignment="1"/>
    <xf numFmtId="0" fontId="44" fillId="0" borderId="12" xfId="0" applyNumberFormat="1" applyFont="1" applyBorder="1" applyAlignment="1"/>
    <xf numFmtId="0" fontId="1" fillId="32" borderId="97" xfId="0" applyNumberFormat="1" applyFont="1" applyFill="1" applyBorder="1" applyAlignment="1"/>
    <xf numFmtId="0" fontId="1" fillId="32" borderId="8" xfId="0" applyNumberFormat="1" applyFont="1" applyFill="1" applyBorder="1"/>
    <xf numFmtId="0" fontId="1" fillId="32" borderId="0" xfId="0" applyNumberFormat="1" applyFont="1" applyFill="1" applyBorder="1"/>
    <xf numFmtId="0" fontId="16" fillId="27" borderId="35" xfId="0" applyNumberFormat="1" applyFont="1" applyFill="1" applyBorder="1" applyAlignment="1">
      <alignment horizontal="center"/>
    </xf>
    <xf numFmtId="0" fontId="45" fillId="16" borderId="9" xfId="0" applyNumberFormat="1" applyFont="1" applyFill="1" applyBorder="1" applyAlignment="1"/>
    <xf numFmtId="0" fontId="44" fillId="32" borderId="27" xfId="0" applyNumberFormat="1" applyFont="1" applyFill="1" applyBorder="1" applyAlignment="1"/>
    <xf numFmtId="164" fontId="28" fillId="0" borderId="69" xfId="0" applyNumberFormat="1" applyFont="1" applyBorder="1" applyAlignment="1">
      <alignment horizontal="center"/>
    </xf>
    <xf numFmtId="16" fontId="27" fillId="0" borderId="107" xfId="0" applyNumberFormat="1" applyFont="1" applyBorder="1" applyAlignment="1"/>
    <xf numFmtId="0" fontId="44" fillId="32" borderId="8" xfId="0" applyNumberFormat="1" applyFont="1" applyFill="1" applyBorder="1" applyAlignment="1"/>
    <xf numFmtId="0" fontId="44" fillId="32" borderId="29" xfId="0" applyNumberFormat="1" applyFont="1" applyFill="1" applyBorder="1" applyAlignment="1"/>
    <xf numFmtId="0" fontId="1" fillId="32" borderId="5" xfId="0" applyNumberFormat="1" applyFont="1" applyFill="1" applyBorder="1"/>
    <xf numFmtId="0" fontId="45" fillId="0" borderId="69" xfId="0" applyNumberFormat="1" applyFont="1" applyFill="1" applyBorder="1" applyAlignment="1"/>
    <xf numFmtId="0" fontId="16" fillId="27" borderId="22" xfId="0" applyNumberFormat="1" applyFont="1" applyFill="1" applyBorder="1" applyAlignment="1">
      <alignment horizontal="center"/>
    </xf>
    <xf numFmtId="0" fontId="80" fillId="0" borderId="28" xfId="0" applyNumberFormat="1" applyFont="1" applyFill="1" applyBorder="1" applyAlignment="1"/>
    <xf numFmtId="0" fontId="1" fillId="33" borderId="176" xfId="0" applyNumberFormat="1" applyFont="1" applyFill="1" applyBorder="1"/>
    <xf numFmtId="0" fontId="1" fillId="0" borderId="105" xfId="0" applyNumberFormat="1" applyFont="1" applyBorder="1" applyAlignment="1"/>
    <xf numFmtId="164" fontId="28" fillId="0" borderId="203" xfId="0" applyNumberFormat="1" applyFont="1" applyBorder="1" applyAlignment="1"/>
    <xf numFmtId="0" fontId="1" fillId="33" borderId="176" xfId="0" applyNumberFormat="1" applyFont="1" applyFill="1" applyBorder="1" applyAlignment="1"/>
    <xf numFmtId="0" fontId="1" fillId="32" borderId="0" xfId="0" applyNumberFormat="1" applyFont="1" applyFill="1" applyBorder="1" applyAlignment="1"/>
    <xf numFmtId="0" fontId="1" fillId="32" borderId="0" xfId="0" applyNumberFormat="1" applyFont="1" applyFill="1" applyAlignment="1"/>
    <xf numFmtId="0" fontId="81" fillId="0" borderId="0" xfId="0" applyNumberFormat="1" applyFont="1" applyAlignment="1"/>
    <xf numFmtId="0" fontId="6" fillId="0" borderId="54" xfId="0" applyNumberFormat="1" applyFont="1" applyBorder="1" applyAlignment="1">
      <alignment vertical="center"/>
    </xf>
    <xf numFmtId="0" fontId="6" fillId="0" borderId="42" xfId="0" applyNumberFormat="1" applyFont="1" applyBorder="1" applyAlignment="1">
      <alignment vertical="center"/>
    </xf>
    <xf numFmtId="0" fontId="44" fillId="0" borderId="2" xfId="0" applyNumberFormat="1" applyFont="1" applyBorder="1" applyAlignment="1">
      <alignment horizontal="center" vertical="center"/>
    </xf>
    <xf numFmtId="16" fontId="44" fillId="0" borderId="87" xfId="0" quotePrefix="1" applyNumberFormat="1" applyFont="1" applyBorder="1" applyAlignment="1">
      <alignment horizontal="center" vertical="center"/>
    </xf>
    <xf numFmtId="0" fontId="6" fillId="0" borderId="58" xfId="0" applyNumberFormat="1" applyFont="1" applyBorder="1" applyAlignment="1">
      <alignment vertical="center"/>
    </xf>
    <xf numFmtId="0" fontId="44" fillId="4" borderId="48" xfId="0" applyNumberFormat="1" applyFont="1" applyFill="1" applyBorder="1" applyAlignment="1">
      <alignment horizontal="left" vertical="center"/>
    </xf>
    <xf numFmtId="0" fontId="44" fillId="4" borderId="48" xfId="0" applyNumberFormat="1" applyFont="1" applyFill="1" applyBorder="1" applyAlignment="1">
      <alignment vertical="center"/>
    </xf>
    <xf numFmtId="0" fontId="44" fillId="4" borderId="51" xfId="0" applyNumberFormat="1" applyFont="1" applyFill="1" applyBorder="1"/>
    <xf numFmtId="0" fontId="44" fillId="4" borderId="52" xfId="0" applyNumberFormat="1" applyFont="1" applyFill="1" applyBorder="1" applyAlignment="1">
      <alignment vertical="center"/>
    </xf>
    <xf numFmtId="16" fontId="44" fillId="0" borderId="51" xfId="0" quotePrefix="1" applyNumberFormat="1" applyFont="1" applyBorder="1" applyAlignment="1">
      <alignment horizontal="center" vertical="center"/>
    </xf>
    <xf numFmtId="0" fontId="44" fillId="0" borderId="0" xfId="0" quotePrefix="1" applyNumberFormat="1" applyFont="1" applyBorder="1" applyAlignment="1">
      <alignment horizontal="center" vertical="center"/>
    </xf>
    <xf numFmtId="0" fontId="44" fillId="4" borderId="0" xfId="0" applyNumberFormat="1" applyFont="1" applyFill="1" applyBorder="1" applyAlignment="1">
      <alignment horizontal="left" vertical="center"/>
    </xf>
    <xf numFmtId="0" fontId="6" fillId="0" borderId="88" xfId="0" applyNumberFormat="1" applyFont="1" applyBorder="1" applyAlignment="1">
      <alignment vertical="center"/>
    </xf>
    <xf numFmtId="0" fontId="44" fillId="0" borderId="89" xfId="0" applyNumberFormat="1" applyFont="1" applyBorder="1" applyAlignment="1">
      <alignment horizontal="center" vertical="center"/>
    </xf>
    <xf numFmtId="0" fontId="44" fillId="0" borderId="78" xfId="0" quotePrefix="1" applyNumberFormat="1" applyFont="1" applyBorder="1" applyAlignment="1">
      <alignment horizontal="center" vertical="center"/>
    </xf>
    <xf numFmtId="0" fontId="44" fillId="0" borderId="78" xfId="0" applyNumberFormat="1" applyFont="1" applyBorder="1" applyAlignment="1">
      <alignment horizontal="center" vertical="center"/>
    </xf>
    <xf numFmtId="0" fontId="44" fillId="19" borderId="0" xfId="0" applyNumberFormat="1" applyFont="1" applyFill="1" applyAlignment="1"/>
    <xf numFmtId="0" fontId="79" fillId="19" borderId="0" xfId="0" applyNumberFormat="1" applyFont="1" applyFill="1" applyAlignment="1">
      <alignment vertical="center"/>
    </xf>
    <xf numFmtId="0" fontId="44" fillId="19" borderId="47" xfId="0" applyNumberFormat="1" applyFont="1" applyFill="1" applyBorder="1" applyAlignment="1"/>
    <xf numFmtId="0" fontId="79" fillId="4" borderId="48" xfId="0" applyNumberFormat="1" applyFont="1" applyFill="1" applyBorder="1" applyAlignment="1">
      <alignment vertical="center"/>
    </xf>
    <xf numFmtId="0" fontId="79" fillId="4" borderId="112" xfId="0" applyNumberFormat="1" applyFont="1" applyFill="1" applyBorder="1" applyAlignment="1">
      <alignment vertical="center"/>
    </xf>
    <xf numFmtId="0" fontId="44" fillId="4" borderId="89" xfId="0" applyNumberFormat="1" applyFont="1" applyFill="1" applyBorder="1" applyAlignment="1"/>
    <xf numFmtId="0" fontId="79" fillId="4" borderId="78" xfId="0" applyNumberFormat="1" applyFont="1" applyFill="1" applyBorder="1" applyAlignment="1">
      <alignment vertical="center"/>
    </xf>
    <xf numFmtId="0" fontId="79" fillId="19" borderId="113" xfId="0" applyNumberFormat="1" applyFont="1" applyFill="1" applyBorder="1" applyAlignment="1">
      <alignment vertical="center"/>
    </xf>
    <xf numFmtId="0" fontId="44" fillId="16" borderId="94" xfId="0" applyNumberFormat="1" applyFont="1" applyFill="1" applyBorder="1" applyAlignment="1">
      <alignment vertical="center"/>
    </xf>
    <xf numFmtId="0" fontId="44" fillId="16" borderId="95" xfId="0" applyNumberFormat="1" applyFont="1" applyFill="1" applyBorder="1" applyAlignment="1">
      <alignment vertical="center"/>
    </xf>
    <xf numFmtId="16" fontId="44" fillId="0" borderId="91" xfId="0" quotePrefix="1" applyNumberFormat="1" applyFont="1" applyBorder="1" applyAlignment="1">
      <alignment horizontal="center" vertical="center"/>
    </xf>
    <xf numFmtId="0" fontId="44" fillId="0" borderId="2" xfId="0" quotePrefix="1" applyNumberFormat="1" applyFont="1" applyBorder="1" applyAlignment="1">
      <alignment horizontal="center" vertical="center"/>
    </xf>
    <xf numFmtId="0" fontId="44" fillId="4" borderId="10" xfId="0" applyNumberFormat="1" applyFont="1" applyFill="1" applyBorder="1" applyAlignment="1"/>
    <xf numFmtId="0" fontId="44" fillId="0" borderId="64" xfId="0" quotePrefix="1" applyNumberFormat="1" applyFont="1" applyBorder="1" applyAlignment="1">
      <alignment horizontal="center" vertical="center"/>
    </xf>
    <xf numFmtId="16" fontId="44" fillId="0" borderId="67" xfId="0" quotePrefix="1" applyNumberFormat="1" applyFont="1" applyBorder="1" applyAlignment="1">
      <alignment horizontal="center" vertical="center"/>
    </xf>
    <xf numFmtId="0" fontId="44" fillId="31" borderId="48" xfId="0" applyNumberFormat="1" applyFont="1" applyFill="1" applyBorder="1" applyAlignment="1">
      <alignment vertical="center"/>
    </xf>
    <xf numFmtId="0" fontId="44" fillId="0" borderId="62" xfId="0" quotePrefix="1" applyNumberFormat="1" applyFont="1" applyBorder="1" applyAlignment="1">
      <alignment horizontal="center" vertical="center"/>
    </xf>
    <xf numFmtId="0" fontId="44" fillId="0" borderId="66" xfId="0" quotePrefix="1" applyNumberFormat="1" applyFont="1" applyBorder="1" applyAlignment="1">
      <alignment horizontal="center" vertical="center"/>
    </xf>
    <xf numFmtId="0" fontId="44" fillId="4" borderId="94" xfId="0" applyNumberFormat="1" applyFont="1" applyFill="1" applyBorder="1" applyAlignment="1">
      <alignment vertical="center"/>
    </xf>
    <xf numFmtId="0" fontId="44" fillId="4" borderId="95" xfId="0" applyNumberFormat="1" applyFont="1" applyFill="1" applyBorder="1" applyAlignment="1">
      <alignment vertical="center"/>
    </xf>
    <xf numFmtId="0" fontId="44" fillId="0" borderId="86" xfId="0" quotePrefix="1" applyNumberFormat="1" applyFont="1" applyFill="1" applyBorder="1" applyAlignment="1">
      <alignment horizontal="center" vertical="center"/>
    </xf>
    <xf numFmtId="0" fontId="44" fillId="0" borderId="96" xfId="0" quotePrefix="1" applyNumberFormat="1" applyFont="1" applyFill="1" applyBorder="1" applyAlignment="1">
      <alignment horizontal="center" vertical="center"/>
    </xf>
    <xf numFmtId="0" fontId="44" fillId="0" borderId="62" xfId="0" quotePrefix="1" applyNumberFormat="1" applyFont="1" applyFill="1" applyBorder="1" applyAlignment="1">
      <alignment horizontal="center" vertical="center"/>
    </xf>
    <xf numFmtId="0" fontId="44" fillId="0" borderId="66" xfId="0" quotePrefix="1" applyNumberFormat="1" applyFont="1" applyFill="1" applyBorder="1" applyAlignment="1">
      <alignment horizontal="center" vertical="center"/>
    </xf>
    <xf numFmtId="16" fontId="44" fillId="0" borderId="62" xfId="0" quotePrefix="1" applyNumberFormat="1" applyFont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44" fillId="0" borderId="93" xfId="0" applyNumberFormat="1" applyFont="1" applyBorder="1" applyAlignment="1">
      <alignment horizontal="center" vertical="center"/>
    </xf>
    <xf numFmtId="0" fontId="44" fillId="0" borderId="94" xfId="0" applyNumberFormat="1" applyFont="1" applyBorder="1" applyAlignment="1">
      <alignment horizontal="center" vertical="center"/>
    </xf>
    <xf numFmtId="0" fontId="44" fillId="0" borderId="110" xfId="0" quotePrefix="1" applyNumberFormat="1" applyFont="1" applyBorder="1" applyAlignment="1">
      <alignment horizontal="center" vertical="center"/>
    </xf>
    <xf numFmtId="0" fontId="59" fillId="31" borderId="94" xfId="0" applyNumberFormat="1" applyFont="1" applyFill="1" applyBorder="1" applyAlignment="1"/>
    <xf numFmtId="0" fontId="44" fillId="0" borderId="97" xfId="0" applyNumberFormat="1" applyFont="1" applyBorder="1" applyAlignment="1">
      <alignment horizontal="center" vertical="center"/>
    </xf>
    <xf numFmtId="0" fontId="44" fillId="0" borderId="97" xfId="0" quotePrefix="1" applyNumberFormat="1" applyFont="1" applyBorder="1" applyAlignment="1">
      <alignment horizontal="center" vertical="center"/>
    </xf>
    <xf numFmtId="0" fontId="44" fillId="0" borderId="196" xfId="0" applyNumberFormat="1" applyFont="1" applyBorder="1" applyAlignment="1">
      <alignment horizontal="center" vertical="center"/>
    </xf>
    <xf numFmtId="0" fontId="79" fillId="0" borderId="197" xfId="0" applyNumberFormat="1" applyFont="1" applyBorder="1" applyAlignment="1">
      <alignment horizontal="center" vertical="center"/>
    </xf>
    <xf numFmtId="0" fontId="79" fillId="0" borderId="198" xfId="0" applyNumberFormat="1" applyFont="1" applyBorder="1" applyAlignment="1">
      <alignment horizontal="center" vertical="center"/>
    </xf>
    <xf numFmtId="0" fontId="79" fillId="0" borderId="199" xfId="0" quotePrefix="1" applyNumberFormat="1" applyFont="1" applyBorder="1" applyAlignment="1">
      <alignment horizontal="center" vertical="center"/>
    </xf>
    <xf numFmtId="0" fontId="82" fillId="0" borderId="201" xfId="0" applyNumberFormat="1" applyFont="1" applyBorder="1" applyAlignment="1"/>
    <xf numFmtId="0" fontId="1" fillId="34" borderId="9" xfId="0" applyNumberFormat="1" applyFont="1" applyFill="1" applyBorder="1" applyAlignment="1"/>
    <xf numFmtId="0" fontId="1" fillId="34" borderId="24" xfId="0" applyNumberFormat="1" applyFont="1" applyFill="1" applyBorder="1" applyAlignment="1"/>
    <xf numFmtId="0" fontId="18" fillId="0" borderId="6" xfId="0" applyNumberFormat="1" applyFont="1" applyBorder="1" applyAlignment="1"/>
    <xf numFmtId="0" fontId="1" fillId="34" borderId="204" xfId="0" applyNumberFormat="1" applyFont="1" applyFill="1" applyBorder="1" applyAlignment="1"/>
    <xf numFmtId="0" fontId="45" fillId="0" borderId="69" xfId="0" applyNumberFormat="1" applyFont="1" applyBorder="1" applyAlignment="1"/>
    <xf numFmtId="16" fontId="27" fillId="0" borderId="17" xfId="0" applyNumberFormat="1" applyFont="1" applyBorder="1" applyAlignment="1"/>
    <xf numFmtId="0" fontId="44" fillId="0" borderId="114" xfId="0" applyNumberFormat="1" applyFont="1" applyBorder="1" applyAlignment="1"/>
    <xf numFmtId="0" fontId="1" fillId="35" borderId="97" xfId="0" applyNumberFormat="1" applyFont="1" applyFill="1" applyBorder="1" applyAlignment="1"/>
    <xf numFmtId="164" fontId="83" fillId="17" borderId="205" xfId="0" applyNumberFormat="1" applyFont="1" applyFill="1" applyBorder="1" applyAlignment="1"/>
    <xf numFmtId="0" fontId="16" fillId="27" borderId="18" xfId="0" applyNumberFormat="1" applyFont="1" applyFill="1" applyBorder="1" applyAlignment="1">
      <alignment horizontal="center"/>
    </xf>
    <xf numFmtId="0" fontId="18" fillId="0" borderId="107" xfId="0" applyNumberFormat="1" applyFont="1" applyBorder="1"/>
    <xf numFmtId="0" fontId="1" fillId="35" borderId="0" xfId="0" applyNumberFormat="1" applyFont="1" applyFill="1" applyBorder="1" applyAlignment="1"/>
    <xf numFmtId="0" fontId="1" fillId="35" borderId="206" xfId="0" applyNumberFormat="1" applyFont="1" applyFill="1" applyBorder="1" applyAlignment="1"/>
    <xf numFmtId="0" fontId="84" fillId="0" borderId="0" xfId="0" applyFont="1"/>
    <xf numFmtId="0" fontId="44" fillId="0" borderId="47" xfId="0" applyNumberFormat="1" applyFont="1" applyFill="1" applyBorder="1" applyAlignment="1"/>
    <xf numFmtId="0" fontId="79" fillId="0" borderId="48" xfId="0" applyNumberFormat="1" applyFont="1" applyFill="1" applyBorder="1" applyAlignment="1">
      <alignment vertical="center"/>
    </xf>
    <xf numFmtId="0" fontId="79" fillId="0" borderId="112" xfId="0" applyNumberFormat="1" applyFont="1" applyFill="1" applyBorder="1" applyAlignment="1">
      <alignment vertical="center"/>
    </xf>
    <xf numFmtId="0" fontId="44" fillId="0" borderId="0" xfId="0" applyNumberFormat="1" applyFont="1" applyFill="1" applyAlignment="1"/>
    <xf numFmtId="0" fontId="79" fillId="0" borderId="0" xfId="0" applyNumberFormat="1" applyFont="1" applyFill="1" applyAlignment="1">
      <alignment vertical="center"/>
    </xf>
    <xf numFmtId="164" fontId="28" fillId="17" borderId="176" xfId="0" applyNumberFormat="1" applyFont="1" applyFill="1" applyBorder="1"/>
    <xf numFmtId="0" fontId="44" fillId="0" borderId="35" xfId="0" applyNumberFormat="1" applyFont="1" applyBorder="1" applyAlignment="1">
      <alignment horizontal="center"/>
    </xf>
    <xf numFmtId="0" fontId="44" fillId="0" borderId="10" xfId="0" applyNumberFormat="1" applyFont="1" applyBorder="1" applyAlignment="1">
      <alignment horizontal="center"/>
    </xf>
    <xf numFmtId="0" fontId="44" fillId="0" borderId="11" xfId="0" applyNumberFormat="1" applyFont="1" applyBorder="1" applyAlignment="1">
      <alignment horizontal="center"/>
    </xf>
    <xf numFmtId="0" fontId="44" fillId="0" borderId="72" xfId="0" applyNumberFormat="1" applyFont="1" applyBorder="1" applyAlignment="1">
      <alignment horizontal="center"/>
    </xf>
    <xf numFmtId="0" fontId="44" fillId="0" borderId="14" xfId="0" applyNumberFormat="1" applyFont="1" applyBorder="1" applyAlignment="1">
      <alignment horizontal="center"/>
    </xf>
    <xf numFmtId="0" fontId="1" fillId="36" borderId="9" xfId="0" applyNumberFormat="1" applyFont="1" applyFill="1" applyBorder="1" applyAlignment="1"/>
    <xf numFmtId="0" fontId="1" fillId="36" borderId="115" xfId="0" applyNumberFormat="1" applyFont="1" applyFill="1" applyBorder="1" applyAlignment="1"/>
    <xf numFmtId="0" fontId="1" fillId="36" borderId="204" xfId="0" applyNumberFormat="1" applyFont="1" applyFill="1" applyBorder="1" applyAlignment="1"/>
    <xf numFmtId="0" fontId="1" fillId="36" borderId="24" xfId="0" applyNumberFormat="1" applyFont="1" applyFill="1" applyBorder="1" applyAlignment="1"/>
    <xf numFmtId="0" fontId="44" fillId="0" borderId="207" xfId="0" applyNumberFormat="1" applyFont="1" applyBorder="1" applyAlignment="1"/>
    <xf numFmtId="0" fontId="45" fillId="37" borderId="24" xfId="0" applyNumberFormat="1" applyFont="1" applyFill="1" applyBorder="1" applyAlignment="1"/>
    <xf numFmtId="0" fontId="44" fillId="37" borderId="9" xfId="0" applyNumberFormat="1" applyFont="1" applyFill="1" applyBorder="1" applyAlignment="1"/>
    <xf numFmtId="0" fontId="44" fillId="37" borderId="93" xfId="0" applyNumberFormat="1" applyFont="1" applyFill="1" applyBorder="1" applyAlignment="1"/>
    <xf numFmtId="0" fontId="44" fillId="37" borderId="94" xfId="0" applyNumberFormat="1" applyFont="1" applyFill="1" applyBorder="1" applyAlignment="1">
      <alignment vertical="center"/>
    </xf>
    <xf numFmtId="0" fontId="2" fillId="37" borderId="95" xfId="0" applyNumberFormat="1" applyFont="1" applyFill="1" applyBorder="1" applyAlignment="1">
      <alignment vertical="center"/>
    </xf>
    <xf numFmtId="0" fontId="44" fillId="0" borderId="84" xfId="0" applyNumberFormat="1" applyFont="1" applyBorder="1" applyAlignment="1">
      <alignment horizontal="center" vertical="center"/>
    </xf>
    <xf numFmtId="0" fontId="44" fillId="0" borderId="85" xfId="0" applyNumberFormat="1" applyFont="1" applyBorder="1" applyAlignment="1">
      <alignment horizontal="center" vertical="center"/>
    </xf>
    <xf numFmtId="0" fontId="9" fillId="0" borderId="52" xfId="0" applyNumberFormat="1" applyFont="1" applyBorder="1" applyAlignment="1">
      <alignment horizontal="center" vertical="center"/>
    </xf>
    <xf numFmtId="0" fontId="9" fillId="0" borderId="116" xfId="0" quotePrefix="1" applyNumberFormat="1" applyFont="1" applyBorder="1" applyAlignment="1">
      <alignment horizontal="center" vertical="center"/>
    </xf>
    <xf numFmtId="0" fontId="85" fillId="0" borderId="197" xfId="0" applyNumberFormat="1" applyFont="1" applyBorder="1" applyAlignment="1">
      <alignment horizontal="center" vertical="center"/>
    </xf>
    <xf numFmtId="0" fontId="85" fillId="0" borderId="198" xfId="0" applyNumberFormat="1" applyFont="1" applyBorder="1" applyAlignment="1">
      <alignment horizontal="center" vertical="center"/>
    </xf>
    <xf numFmtId="0" fontId="85" fillId="0" borderId="199" xfId="0" quotePrefix="1" applyNumberFormat="1" applyFont="1" applyBorder="1" applyAlignment="1">
      <alignment horizontal="center" vertical="center"/>
    </xf>
    <xf numFmtId="0" fontId="79" fillId="33" borderId="0" xfId="0" applyNumberFormat="1" applyFont="1" applyFill="1" applyBorder="1" applyAlignment="1">
      <alignment vertical="center"/>
    </xf>
    <xf numFmtId="0" fontId="44" fillId="33" borderId="0" xfId="0" applyNumberFormat="1" applyFont="1" applyFill="1" applyBorder="1" applyAlignment="1">
      <alignment vertical="center"/>
    </xf>
    <xf numFmtId="0" fontId="44" fillId="33" borderId="2" xfId="0" applyNumberFormat="1" applyFont="1" applyFill="1" applyBorder="1" applyAlignment="1">
      <alignment vertical="center"/>
    </xf>
    <xf numFmtId="0" fontId="44" fillId="33" borderId="2" xfId="0" applyNumberFormat="1" applyFont="1" applyFill="1" applyBorder="1" applyAlignment="1"/>
    <xf numFmtId="0" fontId="79" fillId="33" borderId="76" xfId="0" applyNumberFormat="1" applyFont="1" applyFill="1" applyBorder="1" applyAlignment="1">
      <alignment vertical="center"/>
    </xf>
    <xf numFmtId="0" fontId="79" fillId="33" borderId="48" xfId="0" applyNumberFormat="1" applyFont="1" applyFill="1" applyBorder="1" applyAlignment="1">
      <alignment vertical="center"/>
    </xf>
    <xf numFmtId="0" fontId="79" fillId="33" borderId="112" xfId="0" applyNumberFormat="1" applyFont="1" applyFill="1" applyBorder="1" applyAlignment="1">
      <alignment vertical="center"/>
    </xf>
    <xf numFmtId="0" fontId="44" fillId="33" borderId="89" xfId="0" applyNumberFormat="1" applyFont="1" applyFill="1" applyBorder="1" applyAlignment="1"/>
    <xf numFmtId="0" fontId="79" fillId="33" borderId="78" xfId="0" applyNumberFormat="1" applyFont="1" applyFill="1" applyBorder="1" applyAlignment="1">
      <alignment vertical="center"/>
    </xf>
    <xf numFmtId="0" fontId="79" fillId="33" borderId="113" xfId="0" applyNumberFormat="1" applyFont="1" applyFill="1" applyBorder="1" applyAlignment="1">
      <alignment vertical="center"/>
    </xf>
    <xf numFmtId="0" fontId="44" fillId="33" borderId="47" xfId="0" applyNumberFormat="1" applyFont="1" applyFill="1" applyBorder="1" applyAlignment="1"/>
    <xf numFmtId="0" fontId="44" fillId="0" borderId="2" xfId="0" applyNumberFormat="1" applyFont="1" applyFill="1" applyBorder="1"/>
    <xf numFmtId="0" fontId="44" fillId="0" borderId="0" xfId="0" applyNumberFormat="1" applyFont="1" applyFill="1" applyBorder="1" applyAlignment="1">
      <alignment vertical="center"/>
    </xf>
    <xf numFmtId="0" fontId="44" fillId="19" borderId="55" xfId="0" applyNumberFormat="1" applyFont="1" applyFill="1" applyBorder="1" applyAlignment="1">
      <alignment vertical="center"/>
    </xf>
    <xf numFmtId="0" fontId="2" fillId="19" borderId="56" xfId="0" applyNumberFormat="1" applyFont="1" applyFill="1" applyBorder="1" applyAlignment="1">
      <alignment vertical="center"/>
    </xf>
    <xf numFmtId="0" fontId="2" fillId="4" borderId="52" xfId="0" applyNumberFormat="1" applyFont="1" applyFill="1" applyBorder="1" applyAlignment="1">
      <alignment vertical="center"/>
    </xf>
    <xf numFmtId="0" fontId="44" fillId="4" borderId="93" xfId="0" applyNumberFormat="1" applyFont="1" applyFill="1" applyBorder="1"/>
    <xf numFmtId="0" fontId="2" fillId="4" borderId="94" xfId="0" applyNumberFormat="1" applyFont="1" applyFill="1" applyBorder="1" applyAlignment="1">
      <alignment horizontal="left" vertical="center"/>
    </xf>
    <xf numFmtId="0" fontId="2" fillId="19" borderId="95" xfId="0" applyNumberFormat="1" applyFont="1" applyFill="1" applyBorder="1" applyAlignment="1">
      <alignment vertical="center"/>
    </xf>
    <xf numFmtId="0" fontId="44" fillId="19" borderId="51" xfId="0" applyNumberFormat="1" applyFont="1" applyFill="1" applyBorder="1" applyAlignment="1">
      <alignment vertical="center"/>
    </xf>
    <xf numFmtId="0" fontId="2" fillId="19" borderId="52" xfId="0" applyNumberFormat="1" applyFont="1" applyFill="1" applyBorder="1" applyAlignment="1">
      <alignment vertical="center"/>
    </xf>
    <xf numFmtId="0" fontId="44" fillId="19" borderId="93" xfId="0" applyNumberFormat="1" applyFont="1" applyFill="1" applyBorder="1" applyAlignment="1"/>
    <xf numFmtId="0" fontId="86" fillId="19" borderId="94" xfId="0" applyNumberFormat="1" applyFont="1" applyFill="1" applyBorder="1" applyAlignment="1">
      <alignment vertical="center"/>
    </xf>
    <xf numFmtId="0" fontId="86" fillId="19" borderId="95" xfId="0" applyNumberFormat="1" applyFont="1" applyFill="1" applyBorder="1" applyAlignment="1">
      <alignment vertical="center"/>
    </xf>
    <xf numFmtId="0" fontId="2" fillId="4" borderId="48" xfId="0" applyNumberFormat="1" applyFont="1" applyFill="1" applyBorder="1" applyAlignment="1">
      <alignment vertical="center"/>
    </xf>
    <xf numFmtId="0" fontId="44" fillId="0" borderId="90" xfId="0" applyNumberFormat="1" applyFont="1" applyBorder="1" applyAlignment="1">
      <alignment horizontal="center" vertical="center"/>
    </xf>
    <xf numFmtId="0" fontId="44" fillId="0" borderId="87" xfId="0" quotePrefix="1" applyNumberFormat="1" applyFont="1" applyFill="1" applyBorder="1" applyAlignment="1">
      <alignment horizontal="center" vertical="center"/>
    </xf>
    <xf numFmtId="0" fontId="0" fillId="0" borderId="117" xfId="0" applyBorder="1"/>
    <xf numFmtId="0" fontId="0" fillId="0" borderId="118" xfId="0" applyBorder="1"/>
    <xf numFmtId="0" fontId="0" fillId="0" borderId="119" xfId="0" applyBorder="1"/>
    <xf numFmtId="0" fontId="0" fillId="0" borderId="120" xfId="0" applyBorder="1"/>
    <xf numFmtId="0" fontId="0" fillId="19" borderId="0" xfId="0" applyFill="1"/>
    <xf numFmtId="0" fontId="2" fillId="19" borderId="0" xfId="0" applyFont="1" applyFill="1"/>
    <xf numFmtId="0" fontId="2" fillId="19" borderId="121" xfId="0" applyFont="1" applyFill="1" applyBorder="1"/>
    <xf numFmtId="0" fontId="44" fillId="0" borderId="87" xfId="0" applyNumberFormat="1" applyFont="1" applyBorder="1" applyAlignment="1"/>
    <xf numFmtId="0" fontId="1" fillId="17" borderId="205" xfId="0" applyNumberFormat="1" applyFont="1" applyFill="1" applyBorder="1"/>
    <xf numFmtId="0" fontId="1" fillId="0" borderId="208" xfId="0" applyNumberFormat="1" applyFont="1" applyFill="1" applyBorder="1" applyAlignment="1"/>
    <xf numFmtId="0" fontId="44" fillId="0" borderId="209" xfId="0" applyNumberFormat="1" applyFont="1" applyFill="1" applyBorder="1" applyAlignment="1"/>
    <xf numFmtId="164" fontId="83" fillId="0" borderId="0" xfId="0" applyNumberFormat="1" applyFont="1" applyBorder="1" applyAlignment="1"/>
    <xf numFmtId="0" fontId="44" fillId="0" borderId="210" xfId="0" applyNumberFormat="1" applyFont="1" applyBorder="1" applyAlignment="1"/>
    <xf numFmtId="0" fontId="1" fillId="34" borderId="122" xfId="0" applyNumberFormat="1" applyFont="1" applyFill="1" applyBorder="1" applyAlignment="1"/>
    <xf numFmtId="0" fontId="1" fillId="0" borderId="211" xfId="0" applyNumberFormat="1" applyFont="1" applyBorder="1"/>
    <xf numFmtId="0" fontId="1" fillId="0" borderId="212" xfId="0" applyNumberFormat="1" applyFont="1" applyBorder="1" applyAlignment="1"/>
    <xf numFmtId="0" fontId="1" fillId="0" borderId="213" xfId="0" applyNumberFormat="1" applyFont="1" applyBorder="1" applyAlignment="1"/>
    <xf numFmtId="0" fontId="1" fillId="0" borderId="214" xfId="0" applyNumberFormat="1" applyFont="1" applyBorder="1" applyAlignment="1"/>
    <xf numFmtId="0" fontId="87" fillId="0" borderId="0" xfId="0" applyNumberFormat="1" applyFont="1" applyAlignment="1"/>
    <xf numFmtId="0" fontId="76" fillId="0" borderId="28" xfId="0" applyNumberFormat="1" applyFont="1" applyFill="1" applyBorder="1" applyAlignment="1"/>
    <xf numFmtId="0" fontId="45" fillId="0" borderId="215" xfId="0" applyNumberFormat="1" applyFont="1" applyFill="1" applyBorder="1" applyAlignment="1"/>
    <xf numFmtId="0" fontId="1" fillId="0" borderId="216" xfId="0" applyNumberFormat="1" applyFont="1" applyFill="1" applyBorder="1" applyAlignment="1"/>
    <xf numFmtId="0" fontId="1" fillId="0" borderId="217" xfId="0" applyNumberFormat="1" applyFont="1" applyFill="1" applyBorder="1" applyAlignment="1"/>
    <xf numFmtId="0" fontId="45" fillId="0" borderId="218" xfId="0" applyNumberFormat="1" applyFont="1" applyFill="1" applyBorder="1" applyAlignment="1"/>
    <xf numFmtId="0" fontId="2" fillId="4" borderId="78" xfId="0" applyNumberFormat="1" applyFont="1" applyFill="1" applyBorder="1" applyAlignment="1">
      <alignment vertical="center"/>
    </xf>
    <xf numFmtId="0" fontId="44" fillId="4" borderId="10" xfId="0" applyNumberFormat="1" applyFont="1" applyFill="1" applyBorder="1"/>
    <xf numFmtId="0" fontId="44" fillId="4" borderId="11" xfId="0" applyNumberFormat="1" applyFont="1" applyFill="1" applyBorder="1" applyAlignment="1">
      <alignment horizontal="left" vertical="center"/>
    </xf>
    <xf numFmtId="0" fontId="44" fillId="19" borderId="105" xfId="0" applyNumberFormat="1" applyFont="1" applyFill="1" applyBorder="1" applyAlignment="1">
      <alignment vertical="center"/>
    </xf>
    <xf numFmtId="0" fontId="2" fillId="19" borderId="0" xfId="0" applyNumberFormat="1" applyFont="1" applyFill="1" applyBorder="1" applyAlignment="1">
      <alignment vertical="center"/>
    </xf>
    <xf numFmtId="0" fontId="44" fillId="31" borderId="51" xfId="0" applyNumberFormat="1" applyFont="1" applyFill="1" applyBorder="1" applyAlignment="1"/>
    <xf numFmtId="0" fontId="1" fillId="0" borderId="219" xfId="0" applyNumberFormat="1" applyFont="1" applyFill="1" applyBorder="1" applyAlignment="1"/>
    <xf numFmtId="0" fontId="1" fillId="0" borderId="124" xfId="0" applyNumberFormat="1" applyFont="1" applyBorder="1" applyAlignment="1"/>
    <xf numFmtId="164" fontId="60" fillId="0" borderId="0" xfId="0" applyNumberFormat="1" applyFont="1" applyBorder="1"/>
    <xf numFmtId="164" fontId="60" fillId="0" borderId="28" xfId="0" applyNumberFormat="1" applyFont="1" applyBorder="1"/>
    <xf numFmtId="164" fontId="60" fillId="17" borderId="176" xfId="0" applyNumberFormat="1" applyFont="1" applyFill="1" applyBorder="1"/>
    <xf numFmtId="164" fontId="60" fillId="0" borderId="0" xfId="0" applyNumberFormat="1" applyFont="1" applyBorder="1" applyAlignment="1"/>
    <xf numFmtId="164" fontId="88" fillId="0" borderId="0" xfId="0" applyNumberFormat="1" applyFont="1" applyBorder="1" applyAlignment="1"/>
    <xf numFmtId="16" fontId="2" fillId="0" borderId="87" xfId="0" quotePrefix="1" applyNumberFormat="1" applyFont="1" applyBorder="1" applyAlignment="1">
      <alignment horizontal="center" vertical="center"/>
    </xf>
    <xf numFmtId="16" fontId="2" fillId="0" borderId="89" xfId="0" quotePrefix="1" applyNumberFormat="1" applyFont="1" applyBorder="1" applyAlignment="1">
      <alignment horizontal="center" vertical="center"/>
    </xf>
    <xf numFmtId="16" fontId="2" fillId="0" borderId="2" xfId="0" quotePrefix="1" applyNumberFormat="1" applyFont="1" applyBorder="1" applyAlignment="1">
      <alignment horizontal="center" vertical="center"/>
    </xf>
    <xf numFmtId="0" fontId="2" fillId="0" borderId="43" xfId="0" quotePrefix="1" applyNumberFormat="1" applyFont="1" applyBorder="1" applyAlignment="1">
      <alignment horizontal="center" vertical="center"/>
    </xf>
    <xf numFmtId="0" fontId="89" fillId="0" borderId="0" xfId="0" applyNumberFormat="1" applyFont="1" applyAlignment="1">
      <alignment horizontal="center"/>
    </xf>
    <xf numFmtId="164" fontId="60" fillId="0" borderId="17" xfId="0" applyNumberFormat="1" applyFont="1" applyBorder="1" applyAlignment="1"/>
    <xf numFmtId="0" fontId="1" fillId="36" borderId="122" xfId="0" applyNumberFormat="1" applyFont="1" applyFill="1" applyBorder="1" applyAlignment="1"/>
    <xf numFmtId="0" fontId="18" fillId="0" borderId="76" xfId="0" applyNumberFormat="1" applyFont="1" applyBorder="1"/>
    <xf numFmtId="0" fontId="16" fillId="27" borderId="116" xfId="0" applyNumberFormat="1" applyFont="1" applyFill="1" applyBorder="1" applyAlignment="1">
      <alignment horizontal="center"/>
    </xf>
    <xf numFmtId="0" fontId="62" fillId="27" borderId="36" xfId="0" applyNumberFormat="1" applyFont="1" applyFill="1" applyBorder="1" applyAlignment="1">
      <alignment horizontal="center"/>
    </xf>
    <xf numFmtId="0" fontId="45" fillId="0" borderId="7" xfId="0" applyNumberFormat="1" applyFont="1" applyFill="1" applyBorder="1" applyAlignment="1"/>
    <xf numFmtId="0" fontId="62" fillId="27" borderId="116" xfId="0" applyNumberFormat="1" applyFont="1" applyFill="1" applyBorder="1" applyAlignment="1">
      <alignment horizontal="center"/>
    </xf>
    <xf numFmtId="0" fontId="18" fillId="0" borderId="125" xfId="0" applyNumberFormat="1" applyFont="1" applyBorder="1"/>
    <xf numFmtId="0" fontId="44" fillId="17" borderId="185" xfId="0" applyNumberFormat="1" applyFont="1" applyFill="1" applyBorder="1" applyAlignment="1"/>
    <xf numFmtId="16" fontId="61" fillId="0" borderId="28" xfId="0" applyNumberFormat="1" applyFont="1" applyBorder="1" applyAlignment="1"/>
    <xf numFmtId="164" fontId="88" fillId="0" borderId="0" xfId="0" applyNumberFormat="1" applyFont="1" applyFill="1" applyBorder="1" applyAlignment="1"/>
    <xf numFmtId="0" fontId="1" fillId="0" borderId="126" xfId="0" applyNumberFormat="1" applyFont="1" applyBorder="1" applyAlignment="1"/>
    <xf numFmtId="16" fontId="2" fillId="0" borderId="91" xfId="0" quotePrefix="1" applyNumberFormat="1" applyFont="1" applyBorder="1" applyAlignment="1">
      <alignment horizontal="center" vertical="center"/>
    </xf>
    <xf numFmtId="0" fontId="2" fillId="0" borderId="62" xfId="0" quotePrefix="1" applyNumberFormat="1" applyFont="1" applyBorder="1" applyAlignment="1">
      <alignment horizontal="center" vertical="center"/>
    </xf>
    <xf numFmtId="0" fontId="2" fillId="0" borderId="66" xfId="0" quotePrefix="1" applyNumberFormat="1" applyFont="1" applyBorder="1" applyAlignment="1">
      <alignment horizontal="center" vertical="center"/>
    </xf>
    <xf numFmtId="0" fontId="2" fillId="0" borderId="86" xfId="0" quotePrefix="1" applyNumberFormat="1" applyFont="1" applyFill="1" applyBorder="1" applyAlignment="1">
      <alignment horizontal="center" vertical="center"/>
    </xf>
    <xf numFmtId="0" fontId="2" fillId="0" borderId="96" xfId="0" quotePrefix="1" applyNumberFormat="1" applyFont="1" applyFill="1" applyBorder="1" applyAlignment="1">
      <alignment horizontal="center" vertical="center"/>
    </xf>
    <xf numFmtId="0" fontId="2" fillId="0" borderId="62" xfId="0" quotePrefix="1" applyNumberFormat="1" applyFont="1" applyFill="1" applyBorder="1" applyAlignment="1">
      <alignment horizontal="center" vertical="center"/>
    </xf>
    <xf numFmtId="0" fontId="2" fillId="0" borderId="66" xfId="0" quotePrefix="1" applyNumberFormat="1" applyFont="1" applyFill="1" applyBorder="1" applyAlignment="1">
      <alignment horizontal="center" vertical="center"/>
    </xf>
    <xf numFmtId="16" fontId="2" fillId="0" borderId="62" xfId="0" quotePrefix="1" applyNumberFormat="1" applyFont="1" applyBorder="1" applyAlignment="1">
      <alignment horizontal="center" vertical="center"/>
    </xf>
    <xf numFmtId="0" fontId="90" fillId="0" borderId="0" xfId="0" applyNumberFormat="1" applyFont="1" applyAlignment="1"/>
    <xf numFmtId="0" fontId="50" fillId="0" borderId="0" xfId="0" applyNumberFormat="1" applyFont="1" applyBorder="1" applyAlignment="1"/>
    <xf numFmtId="0" fontId="52" fillId="0" borderId="0" xfId="0" applyNumberFormat="1" applyFont="1" applyBorder="1" applyAlignment="1"/>
    <xf numFmtId="0" fontId="44" fillId="0" borderId="0" xfId="0" applyNumberFormat="1" applyFont="1" applyBorder="1" applyAlignment="1">
      <alignment horizontal="centerContinuous"/>
    </xf>
    <xf numFmtId="0" fontId="2" fillId="4" borderId="11" xfId="0" applyNumberFormat="1" applyFont="1" applyFill="1" applyBorder="1" applyAlignment="1">
      <alignment vertical="center"/>
    </xf>
    <xf numFmtId="0" fontId="2" fillId="4" borderId="105" xfId="0" applyNumberFormat="1" applyFont="1" applyFill="1" applyBorder="1" applyAlignment="1">
      <alignment vertical="center"/>
    </xf>
    <xf numFmtId="0" fontId="2" fillId="0" borderId="14" xfId="0" quotePrefix="1" applyNumberFormat="1" applyFont="1" applyFill="1" applyBorder="1" applyAlignment="1">
      <alignment horizontal="center" vertical="center"/>
    </xf>
    <xf numFmtId="0" fontId="2" fillId="0" borderId="67" xfId="0" quotePrefix="1" applyNumberFormat="1" applyFont="1" applyFill="1" applyBorder="1" applyAlignment="1">
      <alignment horizontal="center" vertical="center"/>
    </xf>
    <xf numFmtId="0" fontId="44" fillId="4" borderId="78" xfId="0" applyNumberFormat="1" applyFont="1" applyFill="1" applyBorder="1" applyAlignment="1">
      <alignment vertical="center"/>
    </xf>
    <xf numFmtId="0" fontId="44" fillId="4" borderId="113" xfId="0" applyNumberFormat="1" applyFont="1" applyFill="1" applyBorder="1" applyAlignment="1">
      <alignment vertical="center"/>
    </xf>
    <xf numFmtId="0" fontId="45" fillId="17" borderId="220" xfId="0" applyNumberFormat="1" applyFont="1" applyFill="1" applyBorder="1" applyAlignment="1"/>
    <xf numFmtId="0" fontId="45" fillId="0" borderId="7" xfId="0" applyNumberFormat="1" applyFont="1" applyBorder="1" applyAlignment="1"/>
    <xf numFmtId="0" fontId="44" fillId="0" borderId="221" xfId="0" applyNumberFormat="1" applyFont="1" applyFill="1" applyBorder="1" applyAlignment="1"/>
    <xf numFmtId="0" fontId="1" fillId="35" borderId="28" xfId="0" applyNumberFormat="1" applyFont="1" applyFill="1" applyBorder="1" applyAlignment="1"/>
    <xf numFmtId="0" fontId="62" fillId="27" borderId="84" xfId="0" applyNumberFormat="1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center"/>
    </xf>
    <xf numFmtId="0" fontId="44" fillId="32" borderId="77" xfId="0" applyNumberFormat="1" applyFont="1" applyFill="1" applyBorder="1" applyAlignment="1"/>
    <xf numFmtId="0" fontId="44" fillId="32" borderId="78" xfId="0" applyNumberFormat="1" applyFont="1" applyFill="1" applyBorder="1" applyAlignment="1"/>
    <xf numFmtId="0" fontId="44" fillId="32" borderId="79" xfId="0" applyNumberFormat="1" applyFont="1" applyFill="1" applyBorder="1" applyAlignment="1"/>
    <xf numFmtId="0" fontId="44" fillId="32" borderId="82" xfId="0" applyNumberFormat="1" applyFont="1" applyFill="1" applyBorder="1" applyAlignment="1"/>
    <xf numFmtId="0" fontId="44" fillId="32" borderId="127" xfId="0" applyNumberFormat="1" applyFont="1" applyFill="1" applyBorder="1" applyAlignment="1"/>
    <xf numFmtId="0" fontId="44" fillId="32" borderId="83" xfId="0" applyNumberFormat="1" applyFont="1" applyFill="1" applyBorder="1" applyAlignment="1"/>
    <xf numFmtId="0" fontId="44" fillId="32" borderId="128" xfId="0" applyNumberFormat="1" applyFont="1" applyFill="1" applyBorder="1" applyAlignment="1"/>
    <xf numFmtId="0" fontId="44" fillId="32" borderId="80" xfId="0" applyNumberFormat="1" applyFont="1" applyFill="1" applyBorder="1" applyAlignment="1"/>
    <xf numFmtId="0" fontId="1" fillId="32" borderId="48" xfId="0" applyNumberFormat="1" applyFont="1" applyFill="1" applyBorder="1" applyAlignment="1"/>
    <xf numFmtId="0" fontId="1" fillId="32" borderId="81" xfId="0" applyNumberFormat="1" applyFont="1" applyFill="1" applyBorder="1" applyAlignment="1"/>
    <xf numFmtId="0" fontId="44" fillId="25" borderId="9" xfId="0" applyNumberFormat="1" applyFont="1" applyFill="1" applyBorder="1" applyAlignment="1"/>
    <xf numFmtId="0" fontId="45" fillId="25" borderId="129" xfId="0" applyNumberFormat="1" applyFont="1" applyFill="1" applyBorder="1" applyAlignment="1"/>
    <xf numFmtId="0" fontId="44" fillId="17" borderId="222" xfId="0" applyNumberFormat="1" applyFont="1" applyFill="1" applyBorder="1" applyAlignment="1"/>
    <xf numFmtId="0" fontId="44" fillId="38" borderId="130" xfId="0" applyNumberFormat="1" applyFont="1" applyFill="1" applyBorder="1" applyAlignment="1"/>
    <xf numFmtId="0" fontId="44" fillId="38" borderId="131" xfId="0" applyNumberFormat="1" applyFont="1" applyFill="1" applyBorder="1" applyAlignment="1"/>
    <xf numFmtId="0" fontId="44" fillId="38" borderId="223" xfId="0" applyNumberFormat="1" applyFont="1" applyFill="1" applyBorder="1" applyAlignment="1"/>
    <xf numFmtId="0" fontId="1" fillId="38" borderId="116" xfId="0" applyNumberFormat="1" applyFont="1" applyFill="1" applyBorder="1" applyAlignment="1"/>
    <xf numFmtId="0" fontId="1" fillId="38" borderId="224" xfId="0" applyNumberFormat="1" applyFont="1" applyFill="1" applyBorder="1" applyAlignment="1"/>
    <xf numFmtId="0" fontId="1" fillId="38" borderId="225" xfId="0" applyNumberFormat="1" applyFont="1" applyFill="1" applyBorder="1" applyAlignment="1"/>
    <xf numFmtId="0" fontId="44" fillId="4" borderId="78" xfId="0" applyNumberFormat="1" applyFont="1" applyFill="1" applyBorder="1" applyAlignment="1">
      <alignment horizontal="left" vertical="center"/>
    </xf>
    <xf numFmtId="0" fontId="44" fillId="19" borderId="113" xfId="0" applyNumberFormat="1" applyFont="1" applyFill="1" applyBorder="1" applyAlignment="1">
      <alignment vertical="center"/>
    </xf>
    <xf numFmtId="0" fontId="1" fillId="39" borderId="176" xfId="0" applyNumberFormat="1" applyFont="1" applyFill="1" applyBorder="1" applyAlignment="1"/>
    <xf numFmtId="0" fontId="44" fillId="39" borderId="226" xfId="0" applyNumberFormat="1" applyFont="1" applyFill="1" applyBorder="1" applyAlignment="1"/>
    <xf numFmtId="0" fontId="44" fillId="39" borderId="216" xfId="0" applyNumberFormat="1" applyFont="1" applyFill="1" applyBorder="1" applyAlignment="1"/>
    <xf numFmtId="0" fontId="1" fillId="39" borderId="220" xfId="0" applyNumberFormat="1" applyFont="1" applyFill="1" applyBorder="1" applyAlignment="1"/>
    <xf numFmtId="0" fontId="44" fillId="33" borderId="10" xfId="0" applyNumberFormat="1" applyFont="1" applyFill="1" applyBorder="1" applyAlignment="1"/>
    <xf numFmtId="0" fontId="2" fillId="4" borderId="11" xfId="0" applyNumberFormat="1" applyFont="1" applyFill="1" applyBorder="1" applyAlignment="1">
      <alignment horizontal="left" vertical="center"/>
    </xf>
    <xf numFmtId="0" fontId="2" fillId="19" borderId="105" xfId="0" applyNumberFormat="1" applyFont="1" applyFill="1" applyBorder="1" applyAlignment="1">
      <alignment vertical="center"/>
    </xf>
    <xf numFmtId="0" fontId="79" fillId="33" borderId="11" xfId="0" applyNumberFormat="1" applyFont="1" applyFill="1" applyBorder="1" applyAlignment="1">
      <alignment vertical="center"/>
    </xf>
    <xf numFmtId="0" fontId="79" fillId="33" borderId="105" xfId="0" applyNumberFormat="1" applyFont="1" applyFill="1" applyBorder="1" applyAlignment="1">
      <alignment vertical="center"/>
    </xf>
    <xf numFmtId="0" fontId="79" fillId="0" borderId="0" xfId="0" applyNumberFormat="1" applyFont="1" applyBorder="1" applyAlignment="1">
      <alignment horizontal="center" vertical="center"/>
    </xf>
    <xf numFmtId="0" fontId="79" fillId="0" borderId="2" xfId="0" applyNumberFormat="1" applyFont="1" applyBorder="1" applyAlignment="1">
      <alignment horizontal="center" vertical="center"/>
    </xf>
    <xf numFmtId="0" fontId="44" fillId="0" borderId="10" xfId="0" applyNumberFormat="1" applyFont="1" applyBorder="1" applyAlignment="1">
      <alignment horizontal="center" vertical="center"/>
    </xf>
    <xf numFmtId="0" fontId="44" fillId="0" borderId="11" xfId="0" applyNumberFormat="1" applyFont="1" applyBorder="1" applyAlignment="1">
      <alignment horizontal="center" vertical="center"/>
    </xf>
    <xf numFmtId="0" fontId="44" fillId="0" borderId="15" xfId="0" applyNumberFormat="1" applyFont="1" applyBorder="1" applyAlignment="1">
      <alignment horizontal="center" vertical="center"/>
    </xf>
    <xf numFmtId="0" fontId="44" fillId="32" borderId="132" xfId="0" applyNumberFormat="1" applyFont="1" applyFill="1" applyBorder="1" applyAlignment="1"/>
    <xf numFmtId="0" fontId="44" fillId="32" borderId="48" xfId="0" applyNumberFormat="1" applyFont="1" applyFill="1" applyBorder="1" applyAlignment="1"/>
    <xf numFmtId="164" fontId="60" fillId="0" borderId="17" xfId="0" applyNumberFormat="1" applyFont="1" applyBorder="1"/>
    <xf numFmtId="164" fontId="60" fillId="0" borderId="28" xfId="0" applyNumberFormat="1" applyFont="1" applyBorder="1" applyAlignment="1"/>
    <xf numFmtId="16" fontId="61" fillId="0" borderId="0" xfId="0" applyNumberFormat="1" applyFont="1" applyBorder="1" applyAlignment="1"/>
    <xf numFmtId="0" fontId="44" fillId="0" borderId="227" xfId="0" applyNumberFormat="1" applyFont="1" applyFill="1" applyBorder="1" applyAlignment="1"/>
    <xf numFmtId="0" fontId="1" fillId="0" borderId="28" xfId="0" applyNumberFormat="1" applyFont="1" applyFill="1" applyBorder="1" applyAlignment="1"/>
    <xf numFmtId="0" fontId="1" fillId="0" borderId="0" xfId="0" applyNumberFormat="1" applyFont="1" applyFill="1" applyBorder="1" applyAlignment="1"/>
    <xf numFmtId="0" fontId="44" fillId="0" borderId="228" xfId="0" applyNumberFormat="1" applyFont="1" applyFill="1" applyBorder="1" applyAlignment="1"/>
    <xf numFmtId="0" fontId="1" fillId="0" borderId="227" xfId="0" applyNumberFormat="1" applyFont="1" applyFill="1" applyBorder="1"/>
    <xf numFmtId="0" fontId="45" fillId="0" borderId="228" xfId="0" applyNumberFormat="1" applyFont="1" applyFill="1" applyBorder="1" applyAlignment="1"/>
    <xf numFmtId="164" fontId="60" fillId="0" borderId="133" xfId="0" applyNumberFormat="1" applyFont="1" applyBorder="1"/>
    <xf numFmtId="164" fontId="1" fillId="0" borderId="0" xfId="0" applyNumberFormat="1" applyFont="1" applyAlignment="1"/>
    <xf numFmtId="0" fontId="45" fillId="0" borderId="229" xfId="0" applyNumberFormat="1" applyFont="1" applyFill="1" applyBorder="1" applyAlignment="1"/>
    <xf numFmtId="0" fontId="44" fillId="33" borderId="0" xfId="0" applyNumberFormat="1" applyFont="1" applyFill="1" applyAlignment="1"/>
    <xf numFmtId="0" fontId="79" fillId="33" borderId="0" xfId="0" applyNumberFormat="1" applyFont="1" applyFill="1" applyAlignment="1">
      <alignment vertical="center"/>
    </xf>
    <xf numFmtId="0" fontId="44" fillId="0" borderId="48" xfId="0" applyNumberFormat="1" applyFont="1" applyFill="1" applyBorder="1" applyAlignment="1">
      <alignment vertical="center"/>
    </xf>
    <xf numFmtId="0" fontId="2" fillId="0" borderId="48" xfId="0" applyNumberFormat="1" applyFont="1" applyFill="1" applyBorder="1" applyAlignment="1">
      <alignment vertical="center"/>
    </xf>
    <xf numFmtId="0" fontId="44" fillId="0" borderId="10" xfId="0" applyNumberFormat="1" applyFont="1" applyFill="1" applyBorder="1" applyAlignment="1"/>
    <xf numFmtId="0" fontId="2" fillId="31" borderId="48" xfId="0" applyNumberFormat="1" applyFont="1" applyFill="1" applyBorder="1" applyAlignment="1">
      <alignment vertical="center"/>
    </xf>
    <xf numFmtId="0" fontId="44" fillId="25" borderId="94" xfId="0" applyNumberFormat="1" applyFont="1" applyFill="1" applyBorder="1" applyAlignment="1">
      <alignment vertical="center"/>
    </xf>
    <xf numFmtId="0" fontId="2" fillId="25" borderId="95" xfId="0" applyNumberFormat="1" applyFont="1" applyFill="1" applyBorder="1" applyAlignment="1">
      <alignment vertical="center"/>
    </xf>
    <xf numFmtId="0" fontId="75" fillId="0" borderId="42" xfId="0" applyNumberFormat="1" applyFont="1" applyBorder="1" applyAlignment="1">
      <alignment horizontal="center" vertical="center"/>
    </xf>
    <xf numFmtId="0" fontId="44" fillId="25" borderId="93" xfId="0" applyNumberFormat="1" applyFont="1" applyFill="1" applyBorder="1" applyAlignment="1"/>
    <xf numFmtId="0" fontId="1" fillId="40" borderId="176" xfId="0" applyNumberFormat="1" applyFont="1" applyFill="1" applyBorder="1" applyAlignment="1"/>
    <xf numFmtId="0" fontId="18" fillId="40" borderId="176" xfId="0" applyNumberFormat="1" applyFont="1" applyFill="1" applyBorder="1"/>
    <xf numFmtId="0" fontId="45" fillId="25" borderId="24" xfId="0" applyNumberFormat="1" applyFont="1" applyFill="1" applyBorder="1" applyAlignment="1"/>
    <xf numFmtId="0" fontId="2" fillId="0" borderId="134" xfId="0" quotePrefix="1" applyNumberFormat="1" applyFont="1" applyFill="1" applyBorder="1" applyAlignment="1">
      <alignment horizontal="center" vertical="center"/>
    </xf>
    <xf numFmtId="0" fontId="2" fillId="0" borderId="135" xfId="0" quotePrefix="1" applyNumberFormat="1" applyFont="1" applyFill="1" applyBorder="1" applyAlignment="1">
      <alignment horizontal="center" vertical="center"/>
    </xf>
    <xf numFmtId="0" fontId="44" fillId="19" borderId="76" xfId="0" applyNumberFormat="1" applyFont="1" applyFill="1" applyBorder="1" applyAlignment="1">
      <alignment vertical="center"/>
    </xf>
    <xf numFmtId="0" fontId="2" fillId="4" borderId="78" xfId="0" applyNumberFormat="1" applyFont="1" applyFill="1" applyBorder="1" applyAlignment="1">
      <alignment horizontal="left" vertical="center"/>
    </xf>
    <xf numFmtId="0" fontId="2" fillId="19" borderId="113" xfId="0" applyNumberFormat="1" applyFont="1" applyFill="1" applyBorder="1" applyAlignment="1">
      <alignment vertical="center"/>
    </xf>
    <xf numFmtId="0" fontId="44" fillId="0" borderId="230" xfId="0" applyNumberFormat="1" applyFont="1" applyBorder="1" applyAlignment="1">
      <alignment horizontal="center" vertical="center"/>
    </xf>
    <xf numFmtId="0" fontId="91" fillId="0" borderId="231" xfId="0" applyNumberFormat="1" applyFont="1" applyBorder="1" applyAlignment="1">
      <alignment horizontal="center" vertical="center"/>
    </xf>
    <xf numFmtId="0" fontId="91" fillId="0" borderId="232" xfId="0" applyNumberFormat="1" applyFont="1" applyBorder="1" applyAlignment="1">
      <alignment horizontal="center" vertical="center"/>
    </xf>
    <xf numFmtId="0" fontId="91" fillId="0" borderId="233" xfId="0" quotePrefix="1" applyNumberFormat="1" applyFont="1" applyBorder="1" applyAlignment="1">
      <alignment horizontal="center" vertical="center"/>
    </xf>
    <xf numFmtId="0" fontId="92" fillId="0" borderId="234" xfId="0" applyNumberFormat="1" applyFont="1" applyBorder="1" applyAlignment="1"/>
    <xf numFmtId="0" fontId="93" fillId="0" borderId="235" xfId="0" applyNumberFormat="1" applyFont="1" applyBorder="1" applyAlignment="1"/>
    <xf numFmtId="0" fontId="92" fillId="0" borderId="235" xfId="0" applyNumberFormat="1" applyFont="1" applyBorder="1" applyAlignment="1"/>
    <xf numFmtId="0" fontId="77" fillId="0" borderId="0" xfId="0" applyFont="1" applyAlignment="1">
      <alignment horizontal="center"/>
    </xf>
    <xf numFmtId="0" fontId="45" fillId="0" borderId="136" xfId="0" applyNumberFormat="1" applyFont="1" applyBorder="1" applyAlignment="1"/>
    <xf numFmtId="0" fontId="44" fillId="0" borderId="134" xfId="0" applyNumberFormat="1" applyFont="1" applyBorder="1" applyAlignment="1">
      <alignment horizontal="center"/>
    </xf>
    <xf numFmtId="0" fontId="18" fillId="0" borderId="17" xfId="0" applyNumberFormat="1" applyFont="1" applyBorder="1" applyAlignment="1"/>
    <xf numFmtId="0" fontId="44" fillId="0" borderId="11" xfId="0" applyNumberFormat="1" applyFont="1" applyFill="1" applyBorder="1" applyAlignment="1"/>
    <xf numFmtId="0" fontId="44" fillId="0" borderId="35" xfId="0" applyNumberFormat="1" applyFont="1" applyFill="1" applyBorder="1" applyAlignment="1"/>
    <xf numFmtId="0" fontId="1" fillId="0" borderId="12" xfId="0" applyNumberFormat="1" applyFont="1" applyFill="1" applyBorder="1" applyAlignment="1"/>
    <xf numFmtId="0" fontId="1" fillId="41" borderId="36" xfId="0" applyNumberFormat="1" applyFont="1" applyFill="1" applyBorder="1" applyAlignment="1"/>
    <xf numFmtId="0" fontId="44" fillId="41" borderId="36" xfId="0" applyNumberFormat="1" applyFont="1" applyFill="1" applyBorder="1" applyAlignment="1"/>
    <xf numFmtId="0" fontId="44" fillId="17" borderId="220" xfId="0" applyNumberFormat="1" applyFont="1" applyFill="1" applyBorder="1" applyAlignment="1"/>
    <xf numFmtId="0" fontId="1" fillId="0" borderId="137" xfId="0" applyNumberFormat="1" applyFont="1" applyBorder="1" applyAlignment="1"/>
    <xf numFmtId="0" fontId="1" fillId="0" borderId="133" xfId="0" applyNumberFormat="1" applyFont="1" applyBorder="1" applyAlignment="1"/>
    <xf numFmtId="0" fontId="1" fillId="17" borderId="9" xfId="0" applyNumberFormat="1" applyFont="1" applyFill="1" applyBorder="1"/>
    <xf numFmtId="0" fontId="1" fillId="17" borderId="138" xfId="0" applyNumberFormat="1" applyFont="1" applyFill="1" applyBorder="1"/>
    <xf numFmtId="0" fontId="1" fillId="17" borderId="24" xfId="0" applyNumberFormat="1" applyFont="1" applyFill="1" applyBorder="1" applyAlignment="1"/>
    <xf numFmtId="0" fontId="1" fillId="0" borderId="0" xfId="0" applyNumberFormat="1" applyFont="1" applyFill="1" applyBorder="1"/>
    <xf numFmtId="0" fontId="1" fillId="0" borderId="28" xfId="0" applyNumberFormat="1" applyFont="1" applyFill="1" applyBorder="1"/>
    <xf numFmtId="0" fontId="1" fillId="17" borderId="236" xfId="0" applyNumberFormat="1" applyFont="1" applyFill="1" applyBorder="1"/>
    <xf numFmtId="0" fontId="1" fillId="0" borderId="139" xfId="0" applyNumberFormat="1" applyFont="1" applyBorder="1" applyAlignment="1"/>
    <xf numFmtId="0" fontId="1" fillId="0" borderId="0" xfId="0" applyNumberFormat="1" applyFont="1" applyAlignment="1">
      <alignment horizontal="center"/>
    </xf>
    <xf numFmtId="0" fontId="1" fillId="0" borderId="140" xfId="0" applyNumberFormat="1" applyFont="1" applyFill="1" applyBorder="1" applyAlignment="1"/>
    <xf numFmtId="164" fontId="63" fillId="0" borderId="0" xfId="0" applyNumberFormat="1" applyFont="1" applyBorder="1" applyAlignment="1"/>
    <xf numFmtId="164" fontId="63" fillId="0" borderId="0" xfId="0" applyNumberFormat="1" applyFont="1" applyBorder="1"/>
    <xf numFmtId="164" fontId="63" fillId="0" borderId="11" xfId="0" applyNumberFormat="1" applyFont="1" applyBorder="1"/>
    <xf numFmtId="164" fontId="63" fillId="0" borderId="6" xfId="0" applyNumberFormat="1" applyFont="1" applyBorder="1"/>
    <xf numFmtId="164" fontId="63" fillId="0" borderId="28" xfId="0" applyNumberFormat="1" applyFont="1" applyBorder="1"/>
    <xf numFmtId="16" fontId="64" fillId="0" borderId="0" xfId="0" applyNumberFormat="1" applyFont="1" applyBorder="1" applyAlignment="1"/>
    <xf numFmtId="0" fontId="2" fillId="0" borderId="35" xfId="0" applyNumberFormat="1" applyFont="1" applyBorder="1" applyAlignment="1">
      <alignment horizontal="center"/>
    </xf>
    <xf numFmtId="0" fontId="2" fillId="0" borderId="14" xfId="0" applyNumberFormat="1" applyFont="1" applyBorder="1" applyAlignment="1"/>
    <xf numFmtId="0" fontId="2" fillId="0" borderId="215" xfId="0" applyNumberFormat="1" applyFont="1" applyFill="1" applyBorder="1" applyAlignment="1"/>
    <xf numFmtId="0" fontId="2" fillId="17" borderId="9" xfId="0" applyNumberFormat="1" applyFont="1" applyFill="1" applyBorder="1" applyAlignment="1"/>
    <xf numFmtId="0" fontId="2" fillId="0" borderId="98" xfId="0" applyNumberFormat="1" applyFont="1" applyBorder="1" applyAlignment="1"/>
    <xf numFmtId="0" fontId="2" fillId="0" borderId="0" xfId="0" applyFont="1"/>
    <xf numFmtId="0" fontId="2" fillId="0" borderId="72" xfId="0" applyNumberFormat="1" applyFont="1" applyBorder="1" applyAlignment="1">
      <alignment horizontal="center"/>
    </xf>
    <xf numFmtId="0" fontId="1" fillId="0" borderId="76" xfId="0" applyNumberFormat="1" applyFont="1" applyBorder="1"/>
    <xf numFmtId="0" fontId="2" fillId="0" borderId="15" xfId="0" applyNumberFormat="1" applyFont="1" applyBorder="1" applyAlignment="1"/>
    <xf numFmtId="0" fontId="2" fillId="0" borderId="17" xfId="0" applyNumberFormat="1" applyFont="1" applyBorder="1" applyAlignment="1"/>
    <xf numFmtId="0" fontId="2" fillId="0" borderId="237" xfId="0" applyNumberFormat="1" applyFont="1" applyFill="1" applyBorder="1" applyAlignment="1"/>
    <xf numFmtId="0" fontId="2" fillId="0" borderId="134" xfId="0" applyNumberFormat="1" applyFont="1" applyBorder="1" applyAlignment="1">
      <alignment horizontal="center"/>
    </xf>
    <xf numFmtId="0" fontId="2" fillId="0" borderId="141" xfId="0" applyNumberFormat="1" applyFont="1" applyFill="1" applyBorder="1" applyAlignment="1"/>
    <xf numFmtId="0" fontId="2" fillId="0" borderId="6" xfId="0" applyNumberFormat="1" applyFont="1" applyBorder="1" applyAlignment="1"/>
    <xf numFmtId="0" fontId="2" fillId="17" borderId="24" xfId="0" applyNumberFormat="1" applyFont="1" applyFill="1" applyBorder="1" applyAlignment="1"/>
    <xf numFmtId="0" fontId="2" fillId="0" borderId="14" xfId="0" applyNumberFormat="1" applyFont="1" applyBorder="1" applyAlignment="1">
      <alignment horizontal="center"/>
    </xf>
    <xf numFmtId="0" fontId="2" fillId="0" borderId="70" xfId="0" applyNumberFormat="1" applyFont="1" applyFill="1" applyBorder="1" applyAlignment="1"/>
    <xf numFmtId="0" fontId="2" fillId="0" borderId="114" xfId="0" applyNumberFormat="1" applyFont="1" applyBorder="1" applyAlignment="1"/>
    <xf numFmtId="0" fontId="1" fillId="0" borderId="125" xfId="0" applyNumberFormat="1" applyFont="1" applyBorder="1"/>
    <xf numFmtId="0" fontId="2" fillId="0" borderId="69" xfId="0" applyNumberFormat="1" applyFont="1" applyBorder="1" applyAlignment="1"/>
    <xf numFmtId="0" fontId="2" fillId="0" borderId="70" xfId="0" applyNumberFormat="1" applyFont="1" applyBorder="1" applyAlignment="1"/>
    <xf numFmtId="16" fontId="65" fillId="17" borderId="24" xfId="0" applyNumberFormat="1" applyFont="1" applyFill="1" applyBorder="1" applyAlignment="1"/>
    <xf numFmtId="0" fontId="66" fillId="0" borderId="69" xfId="0" applyNumberFormat="1" applyFont="1" applyBorder="1" applyAlignment="1">
      <alignment horizontal="center"/>
    </xf>
    <xf numFmtId="0" fontId="66" fillId="0" borderId="0" xfId="0" applyNumberFormat="1" applyFont="1" applyAlignment="1">
      <alignment horizontal="center"/>
    </xf>
    <xf numFmtId="0" fontId="67" fillId="0" borderId="70" xfId="0" applyNumberFormat="1" applyFont="1" applyBorder="1" applyAlignment="1">
      <alignment horizontal="center"/>
    </xf>
    <xf numFmtId="0" fontId="67" fillId="0" borderId="0" xfId="0" applyNumberFormat="1" applyFont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1" fillId="0" borderId="70" xfId="0" applyNumberFormat="1" applyFont="1" applyBorder="1" applyAlignment="1">
      <alignment horizontal="center"/>
    </xf>
    <xf numFmtId="0" fontId="1" fillId="0" borderId="70" xfId="0" quotePrefix="1" applyNumberFormat="1" applyFont="1" applyBorder="1" applyAlignment="1">
      <alignment horizontal="center"/>
    </xf>
    <xf numFmtId="0" fontId="68" fillId="0" borderId="70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2" fillId="0" borderId="12" xfId="0" applyNumberFormat="1" applyFont="1" applyBorder="1" applyAlignment="1"/>
    <xf numFmtId="0" fontId="2" fillId="0" borderId="238" xfId="0" applyNumberFormat="1" applyFont="1" applyFill="1" applyBorder="1" applyAlignment="1"/>
    <xf numFmtId="0" fontId="2" fillId="0" borderId="221" xfId="0" applyNumberFormat="1" applyFont="1" applyFill="1" applyBorder="1" applyAlignment="1"/>
    <xf numFmtId="0" fontId="2" fillId="0" borderId="35" xfId="0" applyNumberFormat="1" applyFont="1" applyFill="1" applyBorder="1" applyAlignment="1"/>
    <xf numFmtId="0" fontId="2" fillId="0" borderId="12" xfId="0" applyNumberFormat="1" applyFont="1" applyFill="1" applyBorder="1" applyAlignment="1"/>
    <xf numFmtId="0" fontId="58" fillId="0" borderId="70" xfId="0" quotePrefix="1" applyNumberFormat="1" applyFont="1" applyBorder="1" applyAlignment="1">
      <alignment horizontal="center"/>
    </xf>
    <xf numFmtId="0" fontId="1" fillId="0" borderId="0" xfId="0" quotePrefix="1" applyNumberFormat="1" applyFont="1" applyAlignment="1">
      <alignment horizontal="center"/>
    </xf>
    <xf numFmtId="0" fontId="2" fillId="0" borderId="11" xfId="0" applyNumberFormat="1" applyFont="1" applyFill="1" applyBorder="1" applyAlignment="1"/>
    <xf numFmtId="164" fontId="63" fillId="0" borderId="0" xfId="0" applyNumberFormat="1" applyFont="1" applyFill="1" applyBorder="1" applyAlignment="1"/>
    <xf numFmtId="0" fontId="1" fillId="0" borderId="0" xfId="0" applyNumberFormat="1" applyFont="1" applyBorder="1" applyAlignment="1">
      <alignment horizontal="center"/>
    </xf>
    <xf numFmtId="0" fontId="69" fillId="0" borderId="0" xfId="0" applyNumberFormat="1" applyFont="1" applyAlignment="1"/>
    <xf numFmtId="0" fontId="2" fillId="0" borderId="142" xfId="0" applyNumberFormat="1" applyFont="1" applyFill="1" applyBorder="1" applyAlignment="1"/>
    <xf numFmtId="164" fontId="63" fillId="0" borderId="11" xfId="0" applyNumberFormat="1" applyFont="1" applyFill="1" applyBorder="1" applyAlignment="1"/>
    <xf numFmtId="0" fontId="1" fillId="0" borderId="208" xfId="0" applyNumberFormat="1" applyFont="1" applyFill="1" applyBorder="1"/>
    <xf numFmtId="0" fontId="2" fillId="0" borderId="123" xfId="0" applyNumberFormat="1" applyFont="1" applyBorder="1" applyAlignment="1"/>
    <xf numFmtId="0" fontId="1" fillId="0" borderId="10" xfId="0" applyNumberFormat="1" applyFont="1" applyFill="1" applyBorder="1"/>
    <xf numFmtId="164" fontId="63" fillId="17" borderId="24" xfId="0" applyNumberFormat="1" applyFont="1" applyFill="1" applyBorder="1" applyAlignment="1"/>
    <xf numFmtId="0" fontId="2" fillId="1" borderId="24" xfId="0" applyFont="1" applyFill="1" applyBorder="1"/>
    <xf numFmtId="0" fontId="1" fillId="17" borderId="143" xfId="0" applyNumberFormat="1" applyFont="1" applyFill="1" applyBorder="1"/>
    <xf numFmtId="0" fontId="2" fillId="12" borderId="24" xfId="0" applyNumberFormat="1" applyFont="1" applyFill="1" applyBorder="1" applyAlignment="1"/>
    <xf numFmtId="0" fontId="2" fillId="42" borderId="24" xfId="0" applyNumberFormat="1" applyFont="1" applyFill="1" applyBorder="1" applyAlignment="1"/>
    <xf numFmtId="0" fontId="1" fillId="17" borderId="144" xfId="0" applyNumberFormat="1" applyFont="1" applyFill="1" applyBorder="1"/>
    <xf numFmtId="0" fontId="1" fillId="12" borderId="24" xfId="0" applyNumberFormat="1" applyFont="1" applyFill="1" applyBorder="1"/>
    <xf numFmtId="0" fontId="1" fillId="12" borderId="24" xfId="0" applyNumberFormat="1" applyFont="1" applyFill="1" applyBorder="1" applyAlignment="1"/>
    <xf numFmtId="0" fontId="18" fillId="0" borderId="76" xfId="0" applyNumberFormat="1" applyFont="1" applyBorder="1" applyAlignment="1"/>
    <xf numFmtId="164" fontId="63" fillId="0" borderId="141" xfId="0" applyNumberFormat="1" applyFont="1" applyBorder="1"/>
    <xf numFmtId="0" fontId="2" fillId="0" borderId="10" xfId="0" applyNumberFormat="1" applyFont="1" applyFill="1" applyBorder="1" applyAlignment="1"/>
    <xf numFmtId="0" fontId="44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15" xfId="0" applyNumberFormat="1" applyFont="1" applyFill="1" applyBorder="1" applyAlignment="1"/>
    <xf numFmtId="0" fontId="16" fillId="43" borderId="116" xfId="0" applyNumberFormat="1" applyFont="1" applyFill="1" applyBorder="1" applyAlignment="1">
      <alignment horizontal="center"/>
    </xf>
    <xf numFmtId="0" fontId="62" fillId="43" borderId="116" xfId="0" applyNumberFormat="1" applyFont="1" applyFill="1" applyBorder="1" applyAlignment="1">
      <alignment horizontal="center"/>
    </xf>
    <xf numFmtId="0" fontId="62" fillId="43" borderId="84" xfId="0" applyNumberFormat="1" applyFont="1" applyFill="1" applyBorder="1" applyAlignment="1">
      <alignment horizontal="center"/>
    </xf>
    <xf numFmtId="0" fontId="62" fillId="43" borderId="145" xfId="0" applyNumberFormat="1" applyFont="1" applyFill="1" applyBorder="1" applyAlignment="1">
      <alignment horizontal="center"/>
    </xf>
    <xf numFmtId="0" fontId="1" fillId="44" borderId="9" xfId="0" applyNumberFormat="1" applyFont="1" applyFill="1" applyBorder="1" applyAlignment="1"/>
    <xf numFmtId="0" fontId="1" fillId="44" borderId="24" xfId="0" applyNumberFormat="1" applyFont="1" applyFill="1" applyBorder="1" applyAlignment="1"/>
    <xf numFmtId="0" fontId="1" fillId="44" borderId="122" xfId="0" applyNumberFormat="1" applyFont="1" applyFill="1" applyBorder="1" applyAlignment="1"/>
    <xf numFmtId="164" fontId="64" fillId="0" borderId="14" xfId="0" applyNumberFormat="1" applyFont="1" applyBorder="1" applyAlignment="1"/>
    <xf numFmtId="16" fontId="63" fillId="0" borderId="0" xfId="0" applyNumberFormat="1" applyFont="1" applyAlignment="1"/>
    <xf numFmtId="0" fontId="2" fillId="0" borderId="239" xfId="0" applyNumberFormat="1" applyFont="1" applyFill="1" applyBorder="1" applyAlignment="1"/>
    <xf numFmtId="16" fontId="64" fillId="0" borderId="238" xfId="0" applyNumberFormat="1" applyFont="1" applyFill="1" applyBorder="1" applyAlignment="1"/>
    <xf numFmtId="0" fontId="62" fillId="0" borderId="7" xfId="0" applyNumberFormat="1" applyFont="1" applyFill="1" applyBorder="1" applyAlignment="1">
      <alignment horizontal="center"/>
    </xf>
    <xf numFmtId="0" fontId="2" fillId="41" borderId="24" xfId="0" applyNumberFormat="1" applyFont="1" applyFill="1" applyBorder="1" applyAlignment="1"/>
    <xf numFmtId="0" fontId="2" fillId="0" borderId="98" xfId="0" applyNumberFormat="1" applyFont="1" applyFill="1" applyBorder="1" applyAlignment="1"/>
    <xf numFmtId="0" fontId="1" fillId="0" borderId="146" xfId="0" applyNumberFormat="1" applyFont="1" applyFill="1" applyBorder="1"/>
    <xf numFmtId="0" fontId="1" fillId="0" borderId="70" xfId="0" applyNumberFormat="1" applyFont="1" applyFill="1" applyBorder="1" applyAlignment="1"/>
    <xf numFmtId="0" fontId="2" fillId="0" borderId="7" xfId="0" applyNumberFormat="1" applyFont="1" applyFill="1" applyBorder="1" applyAlignment="1"/>
    <xf numFmtId="16" fontId="63" fillId="0" borderId="0" xfId="0" applyNumberFormat="1" applyFont="1" applyBorder="1" applyAlignment="1"/>
    <xf numFmtId="16" fontId="64" fillId="0" borderId="70" xfId="0" applyNumberFormat="1" applyFont="1" applyFill="1" applyBorder="1" applyAlignment="1"/>
    <xf numFmtId="0" fontId="2" fillId="0" borderId="28" xfId="0" applyNumberFormat="1" applyFont="1" applyBorder="1" applyAlignment="1"/>
    <xf numFmtId="0" fontId="1" fillId="0" borderId="147" xfId="0" applyNumberFormat="1" applyFont="1" applyFill="1" applyBorder="1" applyAlignment="1"/>
    <xf numFmtId="16" fontId="64" fillId="0" borderId="12" xfId="0" applyNumberFormat="1" applyFont="1" applyBorder="1" applyAlignment="1"/>
    <xf numFmtId="16" fontId="71" fillId="0" borderId="2" xfId="0" applyNumberFormat="1" applyFont="1" applyBorder="1" applyAlignment="1"/>
    <xf numFmtId="0" fontId="1" fillId="1" borderId="24" xfId="0" applyNumberFormat="1" applyFont="1" applyFill="1" applyBorder="1"/>
    <xf numFmtId="0" fontId="1" fillId="1" borderId="144" xfId="0" applyNumberFormat="1" applyFont="1" applyFill="1" applyBorder="1"/>
    <xf numFmtId="0" fontId="1" fillId="45" borderId="24" xfId="0" applyNumberFormat="1" applyFont="1" applyFill="1" applyBorder="1" applyAlignment="1"/>
    <xf numFmtId="0" fontId="1" fillId="1" borderId="24" xfId="0" applyNumberFormat="1" applyFont="1" applyFill="1" applyBorder="1" applyAlignment="1"/>
    <xf numFmtId="0" fontId="1" fillId="45" borderId="148" xfId="0" applyNumberFormat="1" applyFont="1" applyFill="1" applyBorder="1"/>
    <xf numFmtId="0" fontId="2" fillId="45" borderId="24" xfId="0" applyNumberFormat="1" applyFont="1" applyFill="1" applyBorder="1" applyAlignment="1"/>
    <xf numFmtId="0" fontId="2" fillId="46" borderId="24" xfId="0" applyNumberFormat="1" applyFont="1" applyFill="1" applyBorder="1" applyAlignment="1"/>
    <xf numFmtId="0" fontId="2" fillId="1" borderId="149" xfId="0" applyNumberFormat="1" applyFont="1" applyFill="1" applyBorder="1" applyAlignment="1"/>
    <xf numFmtId="0" fontId="1" fillId="0" borderId="150" xfId="0" applyNumberFormat="1" applyFont="1" applyBorder="1" applyAlignment="1"/>
    <xf numFmtId="0" fontId="1" fillId="0" borderId="151" xfId="0" applyNumberFormat="1" applyFont="1" applyFill="1" applyBorder="1"/>
    <xf numFmtId="0" fontId="2" fillId="1" borderId="24" xfId="0" applyNumberFormat="1" applyFont="1" applyFill="1" applyBorder="1" applyAlignment="1"/>
    <xf numFmtId="0" fontId="1" fillId="41" borderId="24" xfId="0" applyNumberFormat="1" applyFont="1" applyFill="1" applyBorder="1" applyAlignment="1"/>
    <xf numFmtId="164" fontId="63" fillId="41" borderId="24" xfId="0" applyNumberFormat="1" applyFont="1" applyFill="1" applyBorder="1" applyAlignment="1"/>
    <xf numFmtId="0" fontId="1" fillId="0" borderId="35" xfId="0" applyNumberFormat="1" applyFont="1" applyFill="1" applyBorder="1"/>
    <xf numFmtId="0" fontId="1" fillId="40" borderId="24" xfId="0" applyNumberFormat="1" applyFont="1" applyFill="1" applyBorder="1"/>
    <xf numFmtId="0" fontId="1" fillId="40" borderId="9" xfId="0" applyNumberFormat="1" applyFont="1" applyFill="1" applyBorder="1"/>
    <xf numFmtId="0" fontId="2" fillId="17" borderId="24" xfId="0" applyNumberFormat="1" applyFont="1" applyFill="1" applyBorder="1" applyAlignment="1"/>
    <xf numFmtId="0" fontId="1" fillId="40" borderId="24" xfId="0" applyNumberFormat="1" applyFont="1" applyFill="1" applyBorder="1"/>
    <xf numFmtId="0" fontId="1" fillId="40" borderId="24" xfId="0" applyNumberFormat="1" applyFont="1" applyFill="1" applyBorder="1" applyAlignment="1"/>
    <xf numFmtId="0" fontId="2" fillId="34" borderId="9" xfId="0" applyNumberFormat="1" applyFont="1" applyFill="1" applyBorder="1" applyAlignment="1"/>
    <xf numFmtId="0" fontId="1" fillId="44" borderId="9" xfId="0" applyNumberFormat="1" applyFont="1" applyFill="1" applyBorder="1"/>
    <xf numFmtId="0" fontId="1" fillId="0" borderId="124" xfId="0" applyNumberFormat="1" applyFont="1" applyFill="1" applyBorder="1" applyAlignment="1"/>
    <xf numFmtId="16" fontId="71" fillId="0" borderId="14" xfId="0" applyNumberFormat="1" applyFont="1" applyBorder="1" applyAlignment="1"/>
    <xf numFmtId="16" fontId="72" fillId="0" borderId="0" xfId="0" applyNumberFormat="1" applyFont="1" applyBorder="1" applyAlignment="1"/>
    <xf numFmtId="0" fontId="16" fillId="0" borderId="7" xfId="0" applyNumberFormat="1" applyFont="1" applyFill="1" applyBorder="1" applyAlignment="1">
      <alignment horizontal="center"/>
    </xf>
    <xf numFmtId="16" fontId="72" fillId="0" borderId="0" xfId="0" quotePrefix="1" applyNumberFormat="1" applyFont="1" applyAlignment="1"/>
    <xf numFmtId="16" fontId="64" fillId="0" borderId="12" xfId="0" applyNumberFormat="1" applyFont="1" applyFill="1" applyBorder="1" applyAlignment="1"/>
    <xf numFmtId="16" fontId="58" fillId="17" borderId="24" xfId="0" applyNumberFormat="1" applyFont="1" applyFill="1" applyBorder="1" applyAlignment="1"/>
    <xf numFmtId="16" fontId="58" fillId="0" borderId="0" xfId="0" applyNumberFormat="1" applyFont="1" applyBorder="1" applyAlignment="1"/>
    <xf numFmtId="16" fontId="71" fillId="0" borderId="12" xfId="0" applyNumberFormat="1" applyFont="1" applyBorder="1" applyAlignment="1"/>
    <xf numFmtId="16" fontId="9" fillId="0" borderId="2" xfId="0" applyNumberFormat="1" applyFont="1" applyBorder="1" applyAlignment="1"/>
    <xf numFmtId="0" fontId="2" fillId="17" borderId="148" xfId="0" applyNumberFormat="1" applyFont="1" applyFill="1" applyBorder="1" applyAlignment="1"/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Fill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left" indent="1"/>
    </xf>
    <xf numFmtId="0" fontId="1" fillId="0" borderId="0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2" fillId="47" borderId="26" xfId="0" applyNumberFormat="1" applyFont="1" applyFill="1" applyBorder="1" applyAlignment="1"/>
    <xf numFmtId="0" fontId="2" fillId="47" borderId="5" xfId="0" applyNumberFormat="1" applyFont="1" applyFill="1" applyBorder="1" applyAlignment="1"/>
    <xf numFmtId="0" fontId="2" fillId="47" borderId="1" xfId="0" applyNumberFormat="1" applyFont="1" applyFill="1" applyBorder="1" applyAlignment="1"/>
    <xf numFmtId="0" fontId="2" fillId="47" borderId="0" xfId="0" applyNumberFormat="1" applyFont="1" applyFill="1" applyAlignment="1"/>
    <xf numFmtId="0" fontId="2" fillId="47" borderId="0" xfId="0" applyNumberFormat="1" applyFont="1" applyFill="1" applyBorder="1" applyAlignment="1"/>
    <xf numFmtId="0" fontId="2" fillId="47" borderId="2" xfId="0" applyNumberFormat="1" applyFont="1" applyFill="1" applyBorder="1" applyAlignment="1"/>
    <xf numFmtId="0" fontId="5" fillId="47" borderId="5" xfId="0" applyNumberFormat="1" applyFont="1" applyFill="1" applyBorder="1" applyAlignment="1">
      <alignment horizontal="centerContinuous"/>
    </xf>
    <xf numFmtId="0" fontId="6" fillId="47" borderId="5" xfId="0" applyNumberFormat="1" applyFont="1" applyFill="1" applyBorder="1" applyAlignment="1">
      <alignment horizontal="centerContinuous"/>
    </xf>
    <xf numFmtId="0" fontId="1" fillId="47" borderId="8" xfId="0" applyNumberFormat="1" applyFont="1" applyFill="1" applyBorder="1"/>
    <xf numFmtId="0" fontId="1" fillId="47" borderId="0" xfId="0" applyNumberFormat="1" applyFont="1" applyFill="1" applyBorder="1"/>
    <xf numFmtId="0" fontId="2" fillId="47" borderId="31" xfId="0" applyNumberFormat="1" applyFont="1" applyFill="1" applyBorder="1" applyAlignment="1"/>
    <xf numFmtId="0" fontId="2" fillId="47" borderId="33" xfId="0" applyNumberFormat="1" applyFont="1" applyFill="1" applyBorder="1" applyAlignment="1"/>
    <xf numFmtId="0" fontId="2" fillId="47" borderId="30" xfId="0" applyNumberFormat="1" applyFont="1" applyFill="1" applyBorder="1" applyAlignment="1"/>
    <xf numFmtId="0" fontId="2" fillId="47" borderId="8" xfId="0" applyNumberFormat="1" applyFont="1" applyFill="1" applyBorder="1" applyAlignment="1"/>
    <xf numFmtId="0" fontId="2" fillId="47" borderId="29" xfId="0" applyNumberFormat="1" applyFont="1" applyFill="1" applyBorder="1" applyAlignment="1"/>
    <xf numFmtId="0" fontId="2" fillId="47" borderId="27" xfId="0" applyNumberFormat="1" applyFont="1" applyFill="1" applyBorder="1" applyAlignment="1"/>
    <xf numFmtId="0" fontId="2" fillId="47" borderId="32" xfId="0" applyNumberFormat="1" applyFont="1" applyFill="1" applyBorder="1" applyAlignment="1"/>
    <xf numFmtId="0" fontId="1" fillId="47" borderId="28" xfId="0" applyNumberFormat="1" applyFont="1" applyFill="1" applyBorder="1" applyAlignment="1"/>
    <xf numFmtId="0" fontId="1" fillId="47" borderId="0" xfId="0" applyNumberFormat="1" applyFont="1" applyFill="1" applyBorder="1" applyAlignment="1"/>
    <xf numFmtId="0" fontId="1" fillId="47" borderId="97" xfId="0" applyNumberFormat="1" applyFont="1" applyFill="1" applyBorder="1" applyAlignment="1"/>
    <xf numFmtId="0" fontId="2" fillId="47" borderId="77" xfId="0" applyNumberFormat="1" applyFont="1" applyFill="1" applyBorder="1" applyAlignment="1"/>
    <xf numFmtId="0" fontId="2" fillId="47" borderId="78" xfId="0" applyNumberFormat="1" applyFont="1" applyFill="1" applyBorder="1" applyAlignment="1"/>
    <xf numFmtId="0" fontId="2" fillId="47" borderId="79" xfId="0" applyNumberFormat="1" applyFont="1" applyFill="1" applyBorder="1" applyAlignment="1"/>
    <xf numFmtId="0" fontId="2" fillId="47" borderId="82" xfId="0" applyNumberFormat="1" applyFont="1" applyFill="1" applyBorder="1" applyAlignment="1"/>
    <xf numFmtId="0" fontId="2" fillId="47" borderId="80" xfId="0" applyNumberFormat="1" applyFont="1" applyFill="1" applyBorder="1" applyAlignment="1"/>
    <xf numFmtId="0" fontId="1" fillId="47" borderId="48" xfId="0" applyNumberFormat="1" applyFont="1" applyFill="1" applyBorder="1" applyAlignment="1"/>
    <xf numFmtId="0" fontId="1" fillId="47" borderId="81" xfId="0" applyNumberFormat="1" applyFont="1" applyFill="1" applyBorder="1" applyAlignment="1"/>
    <xf numFmtId="0" fontId="2" fillId="47" borderId="83" xfId="0" applyNumberFormat="1" applyFont="1" applyFill="1" applyBorder="1" applyAlignment="1"/>
    <xf numFmtId="0" fontId="2" fillId="47" borderId="127" xfId="0" applyNumberFormat="1" applyFont="1" applyFill="1" applyBorder="1" applyAlignment="1"/>
    <xf numFmtId="0" fontId="2" fillId="47" borderId="128" xfId="0" applyNumberFormat="1" applyFont="1" applyFill="1" applyBorder="1" applyAlignment="1"/>
    <xf numFmtId="0" fontId="1" fillId="47" borderId="5" xfId="0" applyNumberFormat="1" applyFont="1" applyFill="1" applyBorder="1"/>
    <xf numFmtId="0" fontId="2" fillId="47" borderId="132" xfId="0" applyNumberFormat="1" applyFont="1" applyFill="1" applyBorder="1" applyAlignment="1"/>
    <xf numFmtId="0" fontId="2" fillId="47" borderId="48" xfId="0" applyNumberFormat="1" applyFont="1" applyFill="1" applyBorder="1" applyAlignment="1"/>
    <xf numFmtId="0" fontId="4" fillId="47" borderId="0" xfId="0" applyNumberFormat="1" applyFont="1" applyFill="1" applyAlignment="1"/>
    <xf numFmtId="0" fontId="4" fillId="47" borderId="5" xfId="0" applyNumberFormat="1" applyFont="1" applyFill="1" applyBorder="1"/>
    <xf numFmtId="0" fontId="4" fillId="47" borderId="0" xfId="0" applyNumberFormat="1" applyFont="1" applyFill="1" applyBorder="1"/>
    <xf numFmtId="0" fontId="2" fillId="0" borderId="10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/>
    <xf numFmtId="0" fontId="2" fillId="0" borderId="0" xfId="0" applyFont="1" applyAlignment="1">
      <alignment horizontal="left"/>
    </xf>
    <xf numFmtId="16" fontId="71" fillId="0" borderId="28" xfId="0" applyNumberFormat="1" applyFont="1" applyFill="1" applyBorder="1" applyAlignment="1"/>
    <xf numFmtId="0" fontId="1" fillId="0" borderId="76" xfId="0" applyNumberFormat="1" applyFont="1" applyFill="1" applyBorder="1"/>
    <xf numFmtId="16" fontId="62" fillId="43" borderId="116" xfId="0" applyNumberFormat="1" applyFont="1" applyFill="1" applyBorder="1" applyAlignment="1">
      <alignment horizontal="center"/>
    </xf>
    <xf numFmtId="164" fontId="72" fillId="0" borderId="0" xfId="0" applyNumberFormat="1" applyFont="1" applyAlignment="1"/>
    <xf numFmtId="0" fontId="2" fillId="41" borderId="152" xfId="0" applyNumberFormat="1" applyFont="1" applyFill="1" applyBorder="1" applyAlignment="1"/>
    <xf numFmtId="0" fontId="2" fillId="0" borderId="86" xfId="0" applyNumberFormat="1" applyFont="1" applyBorder="1" applyAlignment="1">
      <alignment horizontal="center"/>
    </xf>
    <xf numFmtId="0" fontId="2" fillId="34" borderId="24" xfId="0" applyNumberFormat="1" applyFont="1" applyFill="1" applyBorder="1" applyAlignment="1"/>
    <xf numFmtId="0" fontId="1" fillId="34" borderId="24" xfId="0" applyNumberFormat="1" applyFont="1" applyFill="1" applyBorder="1" applyAlignment="1"/>
    <xf numFmtId="0" fontId="1" fillId="0" borderId="76" xfId="0" applyNumberFormat="1" applyFont="1" applyBorder="1" applyAlignment="1"/>
    <xf numFmtId="0" fontId="1" fillId="0" borderId="22" xfId="0" applyNumberFormat="1" applyFont="1" applyFill="1" applyBorder="1" applyAlignment="1"/>
    <xf numFmtId="0" fontId="94" fillId="48" borderId="116" xfId="0" applyNumberFormat="1" applyFont="1" applyFill="1" applyBorder="1" applyAlignment="1"/>
    <xf numFmtId="0" fontId="95" fillId="0" borderId="0" xfId="0" applyNumberFormat="1" applyFont="1" applyAlignment="1"/>
    <xf numFmtId="0" fontId="96" fillId="48" borderId="116" xfId="0" applyFont="1" applyFill="1" applyBorder="1"/>
    <xf numFmtId="0" fontId="1" fillId="0" borderId="7" xfId="0" applyNumberFormat="1" applyFont="1" applyFill="1" applyBorder="1" applyAlignment="1">
      <alignment horizontal="right"/>
    </xf>
    <xf numFmtId="0" fontId="2" fillId="0" borderId="153" xfId="0" applyNumberFormat="1" applyFont="1" applyBorder="1" applyAlignment="1"/>
    <xf numFmtId="0" fontId="1" fillId="0" borderId="154" xfId="0" applyNumberFormat="1" applyFont="1" applyBorder="1" applyAlignment="1"/>
    <xf numFmtId="0" fontId="2" fillId="47" borderId="155" xfId="0" applyNumberFormat="1" applyFont="1" applyFill="1" applyBorder="1" applyAlignment="1"/>
    <xf numFmtId="16" fontId="63" fillId="0" borderId="0" xfId="0" applyNumberFormat="1" applyFont="1" applyBorder="1"/>
    <xf numFmtId="0" fontId="2" fillId="0" borderId="240" xfId="0" applyNumberFormat="1" applyFont="1" applyFill="1" applyBorder="1" applyAlignment="1"/>
    <xf numFmtId="16" fontId="64" fillId="47" borderId="0" xfId="0" applyNumberFormat="1" applyFont="1" applyFill="1" applyBorder="1" applyAlignment="1"/>
    <xf numFmtId="0" fontId="1" fillId="0" borderId="156" xfId="0" applyNumberFormat="1" applyFont="1" applyBorder="1" applyAlignment="1"/>
    <xf numFmtId="0" fontId="2" fillId="47" borderId="97" xfId="0" applyNumberFormat="1" applyFont="1" applyFill="1" applyBorder="1" applyAlignment="1"/>
    <xf numFmtId="0" fontId="1" fillId="47" borderId="27" xfId="0" applyNumberFormat="1" applyFont="1" applyFill="1" applyBorder="1" applyAlignment="1"/>
    <xf numFmtId="0" fontId="2" fillId="0" borderId="157" xfId="0" applyNumberFormat="1" applyFont="1" applyBorder="1" applyAlignment="1"/>
    <xf numFmtId="16" fontId="72" fillId="0" borderId="6" xfId="0" applyNumberFormat="1" applyFont="1" applyBorder="1" applyAlignment="1"/>
    <xf numFmtId="16" fontId="72" fillId="0" borderId="0" xfId="0" applyNumberFormat="1" applyFont="1" applyAlignment="1"/>
    <xf numFmtId="16" fontId="72" fillId="1" borderId="24" xfId="0" applyNumberFormat="1" applyFont="1" applyFill="1" applyBorder="1"/>
    <xf numFmtId="16" fontId="64" fillId="0" borderId="2" xfId="0" applyNumberFormat="1" applyFont="1" applyBorder="1" applyAlignment="1"/>
    <xf numFmtId="0" fontId="1" fillId="0" borderId="23" xfId="0" applyNumberFormat="1" applyFont="1" applyBorder="1" applyAlignment="1"/>
    <xf numFmtId="0" fontId="1" fillId="0" borderId="158" xfId="0" applyNumberFormat="1" applyFont="1" applyBorder="1" applyAlignment="1"/>
    <xf numFmtId="0" fontId="2" fillId="0" borderId="159" xfId="0" applyNumberFormat="1" applyFont="1" applyFill="1" applyBorder="1" applyAlignment="1"/>
    <xf numFmtId="0" fontId="1" fillId="17" borderId="220" xfId="0" applyNumberFormat="1" applyFont="1" applyFill="1" applyBorder="1"/>
    <xf numFmtId="0" fontId="2" fillId="0" borderId="150" xfId="0" applyNumberFormat="1" applyFont="1" applyFill="1" applyBorder="1" applyAlignment="1"/>
    <xf numFmtId="0" fontId="1" fillId="17" borderId="24" xfId="0" applyNumberFormat="1" applyFont="1" applyFill="1" applyBorder="1"/>
    <xf numFmtId="0" fontId="2" fillId="0" borderId="7" xfId="0" applyNumberFormat="1" applyFont="1" applyBorder="1" applyAlignment="1"/>
    <xf numFmtId="16" fontId="62" fillId="0" borderId="7" xfId="0" applyNumberFormat="1" applyFont="1" applyFill="1" applyBorder="1" applyAlignment="1">
      <alignment horizontal="center"/>
    </xf>
    <xf numFmtId="16" fontId="71" fillId="17" borderId="148" xfId="0" applyNumberFormat="1" applyFont="1" applyFill="1" applyBorder="1" applyAlignment="1"/>
    <xf numFmtId="16" fontId="63" fillId="0" borderId="6" xfId="0" applyNumberFormat="1" applyFont="1" applyBorder="1" applyAlignment="1"/>
    <xf numFmtId="0" fontId="2" fillId="0" borderId="28" xfId="0" applyNumberFormat="1" applyFont="1" applyFill="1" applyBorder="1" applyAlignment="1"/>
    <xf numFmtId="0" fontId="2" fillId="0" borderId="105" xfId="0" applyNumberFormat="1" applyFont="1" applyBorder="1" applyAlignment="1"/>
    <xf numFmtId="16" fontId="63" fillId="0" borderId="70" xfId="0" applyNumberFormat="1" applyFont="1" applyBorder="1"/>
    <xf numFmtId="0" fontId="1" fillId="0" borderId="126" xfId="0" applyNumberFormat="1" applyFont="1" applyBorder="1"/>
    <xf numFmtId="0" fontId="2" fillId="0" borderId="160" xfId="0" applyFont="1" applyFill="1" applyBorder="1"/>
    <xf numFmtId="0" fontId="2" fillId="0" borderId="14" xfId="0" applyNumberFormat="1" applyFont="1" applyFill="1" applyBorder="1" applyAlignment="1"/>
    <xf numFmtId="0" fontId="2" fillId="0" borderId="72" xfId="0" applyNumberFormat="1" applyFont="1" applyFill="1" applyBorder="1" applyAlignment="1"/>
    <xf numFmtId="0" fontId="2" fillId="0" borderId="35" xfId="0" applyFont="1" applyFill="1" applyBorder="1"/>
    <xf numFmtId="16" fontId="63" fillId="0" borderId="17" xfId="0" applyNumberFormat="1" applyFont="1" applyBorder="1" applyAlignment="1"/>
    <xf numFmtId="164" fontId="63" fillId="0" borderId="0" xfId="0" applyNumberFormat="1" applyFont="1" applyAlignment="1"/>
    <xf numFmtId="164" fontId="72" fillId="13" borderId="0" xfId="0" applyNumberFormat="1" applyFont="1" applyFill="1" applyBorder="1"/>
    <xf numFmtId="1" fontId="1" fillId="13" borderId="28" xfId="0" applyNumberFormat="1" applyFont="1" applyFill="1" applyBorder="1"/>
    <xf numFmtId="0" fontId="1" fillId="31" borderId="0" xfId="0" applyNumberFormat="1" applyFont="1" applyFill="1" applyBorder="1" applyAlignment="1"/>
    <xf numFmtId="0" fontId="1" fillId="13" borderId="0" xfId="0" applyNumberFormat="1" applyFont="1" applyFill="1" applyBorder="1"/>
    <xf numFmtId="0" fontId="2" fillId="0" borderId="0" xfId="0" applyFont="1" applyFill="1" applyBorder="1"/>
    <xf numFmtId="0" fontId="73" fillId="0" borderId="0" xfId="0" applyNumberFormat="1" applyFont="1" applyBorder="1" applyAlignment="1">
      <alignment vertical="top" wrapText="1"/>
    </xf>
    <xf numFmtId="0" fontId="1" fillId="0" borderId="2" xfId="0" applyNumberFormat="1" applyFont="1" applyFill="1" applyBorder="1"/>
    <xf numFmtId="0" fontId="2" fillId="14" borderId="24" xfId="0" applyNumberFormat="1" applyFont="1" applyFill="1" applyBorder="1" applyAlignment="1"/>
    <xf numFmtId="0" fontId="2" fillId="49" borderId="24" xfId="0" applyNumberFormat="1" applyFont="1" applyFill="1" applyBorder="1" applyAlignment="1"/>
    <xf numFmtId="0" fontId="2" fillId="14" borderId="24" xfId="0" applyFont="1" applyFill="1" applyBorder="1"/>
    <xf numFmtId="0" fontId="1" fillId="0" borderId="150" xfId="0" applyNumberFormat="1" applyFont="1" applyFill="1" applyBorder="1"/>
    <xf numFmtId="0" fontId="1" fillId="0" borderId="28" xfId="0" applyNumberFormat="1" applyFont="1" applyBorder="1" applyAlignment="1"/>
    <xf numFmtId="0" fontId="1" fillId="13" borderId="12" xfId="0" applyNumberFormat="1" applyFont="1" applyFill="1" applyBorder="1" applyAlignment="1"/>
    <xf numFmtId="0" fontId="1" fillId="13" borderId="11" xfId="0" applyNumberFormat="1" applyFont="1" applyFill="1" applyBorder="1" applyAlignment="1"/>
    <xf numFmtId="0" fontId="1" fillId="0" borderId="146" xfId="0" applyNumberFormat="1" applyFont="1" applyFill="1" applyBorder="1" applyAlignment="1"/>
    <xf numFmtId="0" fontId="78" fillId="50" borderId="9" xfId="0" applyNumberFormat="1" applyFont="1" applyFill="1" applyBorder="1"/>
    <xf numFmtId="0" fontId="0" fillId="0" borderId="0" xfId="0" applyBorder="1"/>
    <xf numFmtId="0" fontId="78" fillId="50" borderId="24" xfId="0" applyNumberFormat="1" applyFont="1" applyFill="1" applyBorder="1" applyAlignment="1"/>
    <xf numFmtId="0" fontId="1" fillId="17" borderId="175" xfId="0" applyNumberFormat="1" applyFont="1" applyFill="1" applyBorder="1" applyAlignment="1"/>
    <xf numFmtId="0" fontId="2" fillId="0" borderId="16" xfId="0" applyNumberFormat="1" applyFont="1" applyBorder="1" applyAlignment="1"/>
    <xf numFmtId="16" fontId="72" fillId="17" borderId="175" xfId="0" applyNumberFormat="1" applyFont="1" applyFill="1" applyBorder="1" applyAlignment="1"/>
    <xf numFmtId="0" fontId="1" fillId="0" borderId="149" xfId="0" applyNumberFormat="1" applyFont="1" applyFill="1" applyBorder="1"/>
    <xf numFmtId="0" fontId="1" fillId="0" borderId="108" xfId="0" applyNumberFormat="1" applyFont="1" applyFill="1" applyBorder="1" applyAlignment="1"/>
    <xf numFmtId="0" fontId="1" fillId="0" borderId="76" xfId="0" applyNumberFormat="1" applyFont="1" applyFill="1" applyBorder="1" applyAlignment="1"/>
    <xf numFmtId="0" fontId="1" fillId="0" borderId="11" xfId="0" applyNumberFormat="1" applyFont="1" applyBorder="1"/>
    <xf numFmtId="0" fontId="2" fillId="0" borderId="72" xfId="0" applyNumberFormat="1" applyFont="1" applyBorder="1" applyAlignment="1"/>
    <xf numFmtId="0" fontId="1" fillId="0" borderId="35" xfId="0" applyNumberFormat="1" applyFont="1" applyBorder="1"/>
    <xf numFmtId="0" fontId="2" fillId="0" borderId="76" xfId="0" applyNumberFormat="1" applyFont="1" applyBorder="1" applyAlignment="1"/>
    <xf numFmtId="0" fontId="1" fillId="0" borderId="263" xfId="0" applyNumberFormat="1" applyFont="1" applyFill="1" applyBorder="1"/>
    <xf numFmtId="0" fontId="1" fillId="40" borderId="24" xfId="0" applyNumberFormat="1" applyFont="1" applyFill="1" applyBorder="1"/>
    <xf numFmtId="0" fontId="12" fillId="0" borderId="0" xfId="0" applyNumberFormat="1" applyFont="1" applyBorder="1" applyAlignment="1">
      <alignment horizontal="center"/>
    </xf>
    <xf numFmtId="0" fontId="12" fillId="0" borderId="76" xfId="0" applyNumberFormat="1" applyFont="1" applyBorder="1" applyAlignment="1">
      <alignment horizontal="center"/>
    </xf>
    <xf numFmtId="0" fontId="12" fillId="0" borderId="161" xfId="0" applyNumberFormat="1" applyFont="1" applyBorder="1" applyAlignment="1">
      <alignment horizontal="center"/>
    </xf>
    <xf numFmtId="0" fontId="12" fillId="0" borderId="162" xfId="0" applyNumberFormat="1" applyFont="1" applyBorder="1" applyAlignment="1">
      <alignment horizontal="center"/>
    </xf>
    <xf numFmtId="0" fontId="26" fillId="0" borderId="42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/>
    </xf>
    <xf numFmtId="0" fontId="26" fillId="0" borderId="76" xfId="0" applyNumberFormat="1" applyFont="1" applyBorder="1" applyAlignment="1">
      <alignment horizontal="center"/>
    </xf>
    <xf numFmtId="0" fontId="53" fillId="20" borderId="163" xfId="0" applyNumberFormat="1" applyFont="1" applyFill="1" applyBorder="1" applyAlignment="1">
      <alignment horizontal="center"/>
    </xf>
    <xf numFmtId="0" fontId="53" fillId="20" borderId="164" xfId="0" applyNumberFormat="1" applyFont="1" applyFill="1" applyBorder="1" applyAlignment="1">
      <alignment horizontal="center"/>
    </xf>
    <xf numFmtId="0" fontId="53" fillId="20" borderId="165" xfId="0" applyNumberFormat="1" applyFont="1" applyFill="1" applyBorder="1" applyAlignment="1">
      <alignment horizontal="center"/>
    </xf>
    <xf numFmtId="0" fontId="41" fillId="20" borderId="166" xfId="0" applyNumberFormat="1" applyFont="1" applyFill="1" applyBorder="1" applyAlignment="1">
      <alignment horizontal="center"/>
    </xf>
    <xf numFmtId="0" fontId="41" fillId="20" borderId="0" xfId="0" applyNumberFormat="1" applyFont="1" applyFill="1" applyBorder="1" applyAlignment="1">
      <alignment horizontal="center"/>
    </xf>
    <xf numFmtId="0" fontId="41" fillId="20" borderId="167" xfId="0" applyNumberFormat="1" applyFont="1" applyFill="1" applyBorder="1" applyAlignment="1">
      <alignment horizontal="center"/>
    </xf>
    <xf numFmtId="0" fontId="41" fillId="20" borderId="168" xfId="0" applyNumberFormat="1" applyFont="1" applyFill="1" applyBorder="1" applyAlignment="1">
      <alignment horizontal="center"/>
    </xf>
    <xf numFmtId="0" fontId="41" fillId="20" borderId="169" xfId="0" applyNumberFormat="1" applyFont="1" applyFill="1" applyBorder="1" applyAlignment="1">
      <alignment horizontal="center"/>
    </xf>
    <xf numFmtId="0" fontId="41" fillId="20" borderId="170" xfId="0" applyNumberFormat="1" applyFont="1" applyFill="1" applyBorder="1" applyAlignment="1">
      <alignment horizontal="center"/>
    </xf>
    <xf numFmtId="0" fontId="26" fillId="18" borderId="42" xfId="0" applyNumberFormat="1" applyFont="1" applyFill="1" applyBorder="1" applyAlignment="1">
      <alignment horizontal="center"/>
    </xf>
    <xf numFmtId="0" fontId="26" fillId="18" borderId="0" xfId="0" applyNumberFormat="1" applyFont="1" applyFill="1" applyBorder="1" applyAlignment="1">
      <alignment horizontal="center"/>
    </xf>
    <xf numFmtId="0" fontId="26" fillId="18" borderId="76" xfId="0" applyNumberFormat="1" applyFont="1" applyFill="1" applyBorder="1" applyAlignment="1">
      <alignment horizontal="center"/>
    </xf>
    <xf numFmtId="0" fontId="12" fillId="18" borderId="0" xfId="0" applyNumberFormat="1" applyFont="1" applyFill="1" applyBorder="1" applyAlignment="1">
      <alignment horizontal="center"/>
    </xf>
    <xf numFmtId="0" fontId="12" fillId="18" borderId="76" xfId="0" applyNumberFormat="1" applyFont="1" applyFill="1" applyBorder="1" applyAlignment="1">
      <alignment horizontal="center"/>
    </xf>
    <xf numFmtId="0" fontId="12" fillId="18" borderId="161" xfId="0" applyNumberFormat="1" applyFont="1" applyFill="1" applyBorder="1" applyAlignment="1">
      <alignment horizontal="center"/>
    </xf>
    <xf numFmtId="0" fontId="12" fillId="18" borderId="162" xfId="0" applyNumberFormat="1" applyFont="1" applyFill="1" applyBorder="1" applyAlignment="1">
      <alignment horizontal="center"/>
    </xf>
    <xf numFmtId="0" fontId="97" fillId="51" borderId="163" xfId="0" applyNumberFormat="1" applyFont="1" applyFill="1" applyBorder="1" applyAlignment="1">
      <alignment horizontal="center"/>
    </xf>
    <xf numFmtId="0" fontId="97" fillId="51" borderId="164" xfId="0" applyNumberFormat="1" applyFont="1" applyFill="1" applyBorder="1" applyAlignment="1">
      <alignment horizontal="center"/>
    </xf>
    <xf numFmtId="0" fontId="97" fillId="51" borderId="165" xfId="0" applyNumberFormat="1" applyFont="1" applyFill="1" applyBorder="1" applyAlignment="1">
      <alignment horizontal="center"/>
    </xf>
    <xf numFmtId="0" fontId="41" fillId="51" borderId="166" xfId="0" applyNumberFormat="1" applyFont="1" applyFill="1" applyBorder="1" applyAlignment="1">
      <alignment horizontal="center"/>
    </xf>
    <xf numFmtId="0" fontId="41" fillId="51" borderId="0" xfId="0" applyNumberFormat="1" applyFont="1" applyFill="1" applyBorder="1" applyAlignment="1">
      <alignment horizontal="center"/>
    </xf>
    <xf numFmtId="0" fontId="41" fillId="51" borderId="167" xfId="0" applyNumberFormat="1" applyFont="1" applyFill="1" applyBorder="1" applyAlignment="1">
      <alignment horizontal="center"/>
    </xf>
    <xf numFmtId="0" fontId="41" fillId="51" borderId="168" xfId="0" applyNumberFormat="1" applyFont="1" applyFill="1" applyBorder="1" applyAlignment="1">
      <alignment horizontal="center"/>
    </xf>
    <xf numFmtId="0" fontId="41" fillId="51" borderId="169" xfId="0" applyNumberFormat="1" applyFont="1" applyFill="1" applyBorder="1" applyAlignment="1">
      <alignment horizontal="center"/>
    </xf>
    <xf numFmtId="0" fontId="41" fillId="51" borderId="170" xfId="0" applyNumberFormat="1" applyFont="1" applyFill="1" applyBorder="1" applyAlignment="1">
      <alignment horizontal="center"/>
    </xf>
    <xf numFmtId="0" fontId="98" fillId="51" borderId="102" xfId="0" applyNumberFormat="1" applyFont="1" applyFill="1" applyBorder="1" applyAlignment="1">
      <alignment horizontal="center"/>
    </xf>
    <xf numFmtId="0" fontId="98" fillId="51" borderId="103" xfId="0" applyNumberFormat="1" applyFont="1" applyFill="1" applyBorder="1" applyAlignment="1">
      <alignment horizontal="center"/>
    </xf>
    <xf numFmtId="0" fontId="98" fillId="51" borderId="104" xfId="0" applyNumberFormat="1" applyFont="1" applyFill="1" applyBorder="1" applyAlignment="1">
      <alignment horizontal="center"/>
    </xf>
    <xf numFmtId="0" fontId="99" fillId="34" borderId="163" xfId="0" applyNumberFormat="1" applyFont="1" applyFill="1" applyBorder="1" applyAlignment="1">
      <alignment horizontal="center"/>
    </xf>
    <xf numFmtId="0" fontId="99" fillId="34" borderId="164" xfId="0" applyNumberFormat="1" applyFont="1" applyFill="1" applyBorder="1" applyAlignment="1">
      <alignment horizontal="center"/>
    </xf>
    <xf numFmtId="0" fontId="99" fillId="34" borderId="165" xfId="0" applyNumberFormat="1" applyFont="1" applyFill="1" applyBorder="1" applyAlignment="1">
      <alignment horizontal="center"/>
    </xf>
    <xf numFmtId="0" fontId="41" fillId="34" borderId="166" xfId="0" applyNumberFormat="1" applyFont="1" applyFill="1" applyBorder="1" applyAlignment="1">
      <alignment horizontal="center"/>
    </xf>
    <xf numFmtId="0" fontId="41" fillId="34" borderId="0" xfId="0" applyNumberFormat="1" applyFont="1" applyFill="1" applyBorder="1" applyAlignment="1">
      <alignment horizontal="center"/>
    </xf>
    <xf numFmtId="0" fontId="41" fillId="34" borderId="167" xfId="0" applyNumberFormat="1" applyFont="1" applyFill="1" applyBorder="1" applyAlignment="1">
      <alignment horizontal="center"/>
    </xf>
    <xf numFmtId="0" fontId="41" fillId="34" borderId="168" xfId="0" applyNumberFormat="1" applyFont="1" applyFill="1" applyBorder="1" applyAlignment="1">
      <alignment horizontal="center"/>
    </xf>
    <xf numFmtId="0" fontId="41" fillId="34" borderId="169" xfId="0" applyNumberFormat="1" applyFont="1" applyFill="1" applyBorder="1" applyAlignment="1">
      <alignment horizontal="center"/>
    </xf>
    <xf numFmtId="0" fontId="41" fillId="34" borderId="170" xfId="0" applyNumberFormat="1" applyFont="1" applyFill="1" applyBorder="1" applyAlignment="1">
      <alignment horizontal="center"/>
    </xf>
    <xf numFmtId="0" fontId="98" fillId="34" borderId="102" xfId="0" applyNumberFormat="1" applyFont="1" applyFill="1" applyBorder="1" applyAlignment="1">
      <alignment horizontal="center"/>
    </xf>
    <xf numFmtId="0" fontId="98" fillId="34" borderId="103" xfId="0" applyNumberFormat="1" applyFont="1" applyFill="1" applyBorder="1" applyAlignment="1">
      <alignment horizontal="center"/>
    </xf>
    <xf numFmtId="0" fontId="98" fillId="34" borderId="104" xfId="0" applyNumberFormat="1" applyFont="1" applyFill="1" applyBorder="1" applyAlignment="1">
      <alignment horizontal="center"/>
    </xf>
    <xf numFmtId="0" fontId="97" fillId="40" borderId="163" xfId="0" applyNumberFormat="1" applyFont="1" applyFill="1" applyBorder="1" applyAlignment="1">
      <alignment horizontal="center"/>
    </xf>
    <xf numFmtId="0" fontId="97" fillId="40" borderId="164" xfId="0" applyNumberFormat="1" applyFont="1" applyFill="1" applyBorder="1" applyAlignment="1">
      <alignment horizontal="center"/>
    </xf>
    <xf numFmtId="0" fontId="97" fillId="40" borderId="165" xfId="0" applyNumberFormat="1" applyFont="1" applyFill="1" applyBorder="1" applyAlignment="1">
      <alignment horizontal="center"/>
    </xf>
    <xf numFmtId="0" fontId="41" fillId="40" borderId="166" xfId="0" applyNumberFormat="1" applyFont="1" applyFill="1" applyBorder="1" applyAlignment="1">
      <alignment horizontal="center"/>
    </xf>
    <xf numFmtId="0" fontId="41" fillId="40" borderId="0" xfId="0" applyNumberFormat="1" applyFont="1" applyFill="1" applyBorder="1" applyAlignment="1">
      <alignment horizontal="center"/>
    </xf>
    <xf numFmtId="0" fontId="41" fillId="40" borderId="167" xfId="0" applyNumberFormat="1" applyFont="1" applyFill="1" applyBorder="1" applyAlignment="1">
      <alignment horizontal="center"/>
    </xf>
    <xf numFmtId="0" fontId="41" fillId="40" borderId="168" xfId="0" applyNumberFormat="1" applyFont="1" applyFill="1" applyBorder="1" applyAlignment="1">
      <alignment horizontal="center"/>
    </xf>
    <xf numFmtId="0" fontId="41" fillId="40" borderId="169" xfId="0" applyNumberFormat="1" applyFont="1" applyFill="1" applyBorder="1" applyAlignment="1">
      <alignment horizontal="center"/>
    </xf>
    <xf numFmtId="0" fontId="41" fillId="40" borderId="170" xfId="0" applyNumberFormat="1" applyFont="1" applyFill="1" applyBorder="1" applyAlignment="1">
      <alignment horizontal="center"/>
    </xf>
    <xf numFmtId="0" fontId="98" fillId="40" borderId="102" xfId="0" applyNumberFormat="1" applyFont="1" applyFill="1" applyBorder="1" applyAlignment="1">
      <alignment horizontal="center"/>
    </xf>
    <xf numFmtId="0" fontId="98" fillId="40" borderId="103" xfId="0" applyNumberFormat="1" applyFont="1" applyFill="1" applyBorder="1" applyAlignment="1">
      <alignment horizontal="center"/>
    </xf>
    <xf numFmtId="0" fontId="98" fillId="40" borderId="104" xfId="0" applyNumberFormat="1" applyFont="1" applyFill="1" applyBorder="1" applyAlignment="1">
      <alignment horizontal="center"/>
    </xf>
    <xf numFmtId="0" fontId="5" fillId="4" borderId="84" xfId="0" applyNumberFormat="1" applyFont="1" applyFill="1" applyBorder="1" applyAlignment="1">
      <alignment horizontal="center"/>
    </xf>
    <xf numFmtId="0" fontId="5" fillId="4" borderId="52" xfId="0" applyNumberFormat="1" applyFont="1" applyFill="1" applyBorder="1" applyAlignment="1">
      <alignment horizontal="center"/>
    </xf>
    <xf numFmtId="0" fontId="5" fillId="4" borderId="85" xfId="0" applyNumberFormat="1" applyFont="1" applyFill="1" applyBorder="1" applyAlignment="1">
      <alignment horizontal="center"/>
    </xf>
    <xf numFmtId="0" fontId="97" fillId="52" borderId="163" xfId="0" applyNumberFormat="1" applyFont="1" applyFill="1" applyBorder="1" applyAlignment="1">
      <alignment horizontal="center"/>
    </xf>
    <xf numFmtId="0" fontId="97" fillId="52" borderId="164" xfId="0" applyNumberFormat="1" applyFont="1" applyFill="1" applyBorder="1" applyAlignment="1">
      <alignment horizontal="center"/>
    </xf>
    <xf numFmtId="0" fontId="97" fillId="52" borderId="165" xfId="0" applyNumberFormat="1" applyFont="1" applyFill="1" applyBorder="1" applyAlignment="1">
      <alignment horizontal="center"/>
    </xf>
    <xf numFmtId="0" fontId="41" fillId="52" borderId="166" xfId="0" applyNumberFormat="1" applyFont="1" applyFill="1" applyBorder="1" applyAlignment="1">
      <alignment horizontal="center" vertical="center"/>
    </xf>
    <xf numFmtId="0" fontId="41" fillId="52" borderId="0" xfId="0" applyNumberFormat="1" applyFont="1" applyFill="1" applyBorder="1" applyAlignment="1">
      <alignment horizontal="center" vertical="center"/>
    </xf>
    <xf numFmtId="0" fontId="41" fillId="52" borderId="167" xfId="0" applyNumberFormat="1" applyFont="1" applyFill="1" applyBorder="1" applyAlignment="1">
      <alignment horizontal="center" vertical="center"/>
    </xf>
    <xf numFmtId="0" fontId="41" fillId="52" borderId="168" xfId="0" applyNumberFormat="1" applyFont="1" applyFill="1" applyBorder="1" applyAlignment="1">
      <alignment horizontal="center" vertical="center"/>
    </xf>
    <xf numFmtId="0" fontId="41" fillId="52" borderId="169" xfId="0" applyNumberFormat="1" applyFont="1" applyFill="1" applyBorder="1" applyAlignment="1">
      <alignment horizontal="center" vertical="center"/>
    </xf>
    <xf numFmtId="0" fontId="41" fillId="52" borderId="170" xfId="0" applyNumberFormat="1" applyFont="1" applyFill="1" applyBorder="1" applyAlignment="1">
      <alignment horizontal="center" vertical="center"/>
    </xf>
    <xf numFmtId="0" fontId="12" fillId="5" borderId="131" xfId="0" applyNumberFormat="1" applyFont="1" applyFill="1" applyBorder="1" applyAlignment="1">
      <alignment horizontal="center" vertical="center"/>
    </xf>
    <xf numFmtId="0" fontId="12" fillId="5" borderId="171" xfId="0" applyNumberFormat="1" applyFont="1" applyFill="1" applyBorder="1" applyAlignment="1">
      <alignment horizontal="center" vertical="center"/>
    </xf>
    <xf numFmtId="0" fontId="12" fillId="5" borderId="172" xfId="0" applyNumberFormat="1" applyFont="1" applyFill="1" applyBorder="1" applyAlignment="1">
      <alignment horizontal="center" vertical="center"/>
    </xf>
    <xf numFmtId="0" fontId="100" fillId="53" borderId="163" xfId="0" applyNumberFormat="1" applyFont="1" applyFill="1" applyBorder="1" applyAlignment="1">
      <alignment horizontal="center"/>
    </xf>
    <xf numFmtId="0" fontId="100" fillId="53" borderId="164" xfId="0" applyNumberFormat="1" applyFont="1" applyFill="1" applyBorder="1" applyAlignment="1">
      <alignment horizontal="center"/>
    </xf>
    <xf numFmtId="0" fontId="100" fillId="53" borderId="165" xfId="0" applyNumberFormat="1" applyFont="1" applyFill="1" applyBorder="1" applyAlignment="1">
      <alignment horizontal="center"/>
    </xf>
    <xf numFmtId="0" fontId="101" fillId="53" borderId="166" xfId="0" applyNumberFormat="1" applyFont="1" applyFill="1" applyBorder="1" applyAlignment="1">
      <alignment horizontal="center" vertical="center"/>
    </xf>
    <xf numFmtId="0" fontId="101" fillId="53" borderId="0" xfId="0" applyNumberFormat="1" applyFont="1" applyFill="1" applyBorder="1" applyAlignment="1">
      <alignment horizontal="center" vertical="center"/>
    </xf>
    <xf numFmtId="0" fontId="101" fillId="53" borderId="167" xfId="0" applyNumberFormat="1" applyFont="1" applyFill="1" applyBorder="1" applyAlignment="1">
      <alignment horizontal="center" vertical="center"/>
    </xf>
    <xf numFmtId="0" fontId="101" fillId="53" borderId="168" xfId="0" applyNumberFormat="1" applyFont="1" applyFill="1" applyBorder="1" applyAlignment="1">
      <alignment horizontal="center" vertical="center"/>
    </xf>
    <xf numFmtId="0" fontId="101" fillId="53" borderId="169" xfId="0" applyNumberFormat="1" applyFont="1" applyFill="1" applyBorder="1" applyAlignment="1">
      <alignment horizontal="center" vertical="center"/>
    </xf>
    <xf numFmtId="0" fontId="101" fillId="53" borderId="170" xfId="0" applyNumberFormat="1" applyFont="1" applyFill="1" applyBorder="1" applyAlignment="1">
      <alignment horizontal="center" vertical="center"/>
    </xf>
    <xf numFmtId="0" fontId="98" fillId="52" borderId="102" xfId="0" applyNumberFormat="1" applyFont="1" applyFill="1" applyBorder="1" applyAlignment="1">
      <alignment horizontal="center"/>
    </xf>
    <xf numFmtId="0" fontId="98" fillId="52" borderId="103" xfId="0" applyNumberFormat="1" applyFont="1" applyFill="1" applyBorder="1" applyAlignment="1">
      <alignment horizontal="center"/>
    </xf>
    <xf numFmtId="0" fontId="98" fillId="52" borderId="104" xfId="0" applyNumberFormat="1" applyFont="1" applyFill="1" applyBorder="1" applyAlignment="1">
      <alignment horizontal="center"/>
    </xf>
    <xf numFmtId="0" fontId="102" fillId="53" borderId="102" xfId="0" applyNumberFormat="1" applyFont="1" applyFill="1" applyBorder="1" applyAlignment="1">
      <alignment horizontal="center"/>
    </xf>
    <xf numFmtId="0" fontId="102" fillId="53" borderId="103" xfId="0" applyNumberFormat="1" applyFont="1" applyFill="1" applyBorder="1" applyAlignment="1">
      <alignment horizontal="center"/>
    </xf>
    <xf numFmtId="0" fontId="102" fillId="53" borderId="104" xfId="0" applyNumberFormat="1" applyFont="1" applyFill="1" applyBorder="1" applyAlignment="1">
      <alignment horizontal="center"/>
    </xf>
    <xf numFmtId="0" fontId="100" fillId="54" borderId="241" xfId="0" applyNumberFormat="1" applyFont="1" applyFill="1" applyBorder="1" applyAlignment="1">
      <alignment horizontal="center" vertical="center"/>
    </xf>
    <xf numFmtId="0" fontId="100" fillId="54" borderId="242" xfId="0" applyNumberFormat="1" applyFont="1" applyFill="1" applyBorder="1" applyAlignment="1">
      <alignment horizontal="center" vertical="center"/>
    </xf>
    <xf numFmtId="0" fontId="100" fillId="54" borderId="243" xfId="0" applyNumberFormat="1" applyFont="1" applyFill="1" applyBorder="1" applyAlignment="1">
      <alignment horizontal="center" vertical="center"/>
    </xf>
    <xf numFmtId="0" fontId="100" fillId="55" borderId="241" xfId="0" applyNumberFormat="1" applyFont="1" applyFill="1" applyBorder="1" applyAlignment="1">
      <alignment horizontal="center" vertical="center"/>
    </xf>
    <xf numFmtId="0" fontId="100" fillId="55" borderId="242" xfId="0" applyNumberFormat="1" applyFont="1" applyFill="1" applyBorder="1" applyAlignment="1">
      <alignment horizontal="center" vertical="center"/>
    </xf>
    <xf numFmtId="0" fontId="100" fillId="55" borderId="243" xfId="0" applyNumberFormat="1" applyFont="1" applyFill="1" applyBorder="1" applyAlignment="1">
      <alignment horizontal="center" vertical="center"/>
    </xf>
    <xf numFmtId="0" fontId="103" fillId="54" borderId="244" xfId="0" applyNumberFormat="1" applyFont="1" applyFill="1" applyBorder="1" applyAlignment="1">
      <alignment horizontal="center" vertical="center"/>
    </xf>
    <xf numFmtId="0" fontId="103" fillId="54" borderId="0" xfId="0" applyNumberFormat="1" applyFont="1" applyFill="1" applyBorder="1" applyAlignment="1">
      <alignment horizontal="center" vertical="center"/>
    </xf>
    <xf numFmtId="0" fontId="103" fillId="54" borderId="245" xfId="0" applyNumberFormat="1" applyFont="1" applyFill="1" applyBorder="1" applyAlignment="1">
      <alignment horizontal="center" vertical="center"/>
    </xf>
    <xf numFmtId="0" fontId="103" fillId="54" borderId="246" xfId="0" applyNumberFormat="1" applyFont="1" applyFill="1" applyBorder="1" applyAlignment="1">
      <alignment horizontal="center" vertical="center"/>
    </xf>
    <xf numFmtId="0" fontId="103" fillId="54" borderId="247" xfId="0" applyNumberFormat="1" applyFont="1" applyFill="1" applyBorder="1" applyAlignment="1">
      <alignment horizontal="center" vertical="center"/>
    </xf>
    <xf numFmtId="0" fontId="103" fillId="54" borderId="248" xfId="0" applyNumberFormat="1" applyFont="1" applyFill="1" applyBorder="1" applyAlignment="1">
      <alignment horizontal="center" vertical="center"/>
    </xf>
    <xf numFmtId="0" fontId="104" fillId="55" borderId="244" xfId="0" applyNumberFormat="1" applyFont="1" applyFill="1" applyBorder="1" applyAlignment="1">
      <alignment horizontal="center" vertical="center"/>
    </xf>
    <xf numFmtId="0" fontId="104" fillId="55" borderId="0" xfId="0" applyNumberFormat="1" applyFont="1" applyFill="1" applyBorder="1" applyAlignment="1">
      <alignment horizontal="center" vertical="center"/>
    </xf>
    <xf numFmtId="0" fontId="104" fillId="55" borderId="245" xfId="0" applyNumberFormat="1" applyFont="1" applyFill="1" applyBorder="1" applyAlignment="1">
      <alignment horizontal="center" vertical="center"/>
    </xf>
    <xf numFmtId="0" fontId="104" fillId="55" borderId="246" xfId="0" applyNumberFormat="1" applyFont="1" applyFill="1" applyBorder="1" applyAlignment="1">
      <alignment horizontal="center" vertical="center"/>
    </xf>
    <xf numFmtId="0" fontId="104" fillId="55" borderId="247" xfId="0" applyNumberFormat="1" applyFont="1" applyFill="1" applyBorder="1" applyAlignment="1">
      <alignment horizontal="center" vertical="center"/>
    </xf>
    <xf numFmtId="0" fontId="104" fillId="55" borderId="248" xfId="0" applyNumberFormat="1" applyFont="1" applyFill="1" applyBorder="1" applyAlignment="1">
      <alignment horizontal="center" vertical="center"/>
    </xf>
    <xf numFmtId="0" fontId="102" fillId="54" borderId="249" xfId="0" applyNumberFormat="1" applyFont="1" applyFill="1" applyBorder="1" applyAlignment="1">
      <alignment horizontal="center"/>
    </xf>
    <xf numFmtId="0" fontId="102" fillId="54" borderId="250" xfId="0" applyNumberFormat="1" applyFont="1" applyFill="1" applyBorder="1" applyAlignment="1">
      <alignment horizontal="center"/>
    </xf>
    <xf numFmtId="0" fontId="102" fillId="54" borderId="251" xfId="0" applyNumberFormat="1" applyFont="1" applyFill="1" applyBorder="1" applyAlignment="1">
      <alignment horizontal="center"/>
    </xf>
    <xf numFmtId="0" fontId="102" fillId="55" borderId="249" xfId="0" applyNumberFormat="1" applyFont="1" applyFill="1" applyBorder="1" applyAlignment="1">
      <alignment horizontal="center"/>
    </xf>
    <xf numFmtId="0" fontId="102" fillId="55" borderId="250" xfId="0" applyNumberFormat="1" applyFont="1" applyFill="1" applyBorder="1" applyAlignment="1">
      <alignment horizontal="center"/>
    </xf>
    <xf numFmtId="0" fontId="102" fillId="55" borderId="251" xfId="0" applyNumberFormat="1" applyFont="1" applyFill="1" applyBorder="1" applyAlignment="1">
      <alignment horizontal="center"/>
    </xf>
    <xf numFmtId="0" fontId="97" fillId="17" borderId="252" xfId="0" applyNumberFormat="1" applyFont="1" applyFill="1" applyBorder="1" applyAlignment="1">
      <alignment horizontal="center" vertical="center"/>
    </xf>
    <xf numFmtId="0" fontId="97" fillId="17" borderId="253" xfId="0" applyNumberFormat="1" applyFont="1" applyFill="1" applyBorder="1" applyAlignment="1">
      <alignment horizontal="center" vertical="center"/>
    </xf>
    <xf numFmtId="0" fontId="97" fillId="17" borderId="254" xfId="0" applyNumberFormat="1" applyFont="1" applyFill="1" applyBorder="1" applyAlignment="1">
      <alignment horizontal="center" vertical="center"/>
    </xf>
    <xf numFmtId="0" fontId="97" fillId="19" borderId="252" xfId="0" applyNumberFormat="1" applyFont="1" applyFill="1" applyBorder="1" applyAlignment="1">
      <alignment horizontal="center" vertical="center"/>
    </xf>
    <xf numFmtId="0" fontId="97" fillId="19" borderId="253" xfId="0" applyNumberFormat="1" applyFont="1" applyFill="1" applyBorder="1" applyAlignment="1">
      <alignment horizontal="center" vertical="center"/>
    </xf>
    <xf numFmtId="0" fontId="97" fillId="19" borderId="254" xfId="0" applyNumberFormat="1" applyFont="1" applyFill="1" applyBorder="1" applyAlignment="1">
      <alignment horizontal="center" vertical="center"/>
    </xf>
    <xf numFmtId="0" fontId="105" fillId="17" borderId="255" xfId="0" applyNumberFormat="1" applyFont="1" applyFill="1" applyBorder="1" applyAlignment="1">
      <alignment horizontal="center" vertical="center"/>
    </xf>
    <xf numFmtId="0" fontId="105" fillId="17" borderId="0" xfId="0" applyNumberFormat="1" applyFont="1" applyFill="1" applyBorder="1" applyAlignment="1">
      <alignment horizontal="center" vertical="center"/>
    </xf>
    <xf numFmtId="0" fontId="105" fillId="17" borderId="256" xfId="0" applyNumberFormat="1" applyFont="1" applyFill="1" applyBorder="1" applyAlignment="1">
      <alignment horizontal="center" vertical="center"/>
    </xf>
    <xf numFmtId="0" fontId="105" fillId="17" borderId="257" xfId="0" applyNumberFormat="1" applyFont="1" applyFill="1" applyBorder="1" applyAlignment="1">
      <alignment horizontal="center" vertical="center"/>
    </xf>
    <xf numFmtId="0" fontId="105" fillId="17" borderId="258" xfId="0" applyNumberFormat="1" applyFont="1" applyFill="1" applyBorder="1" applyAlignment="1">
      <alignment horizontal="center" vertical="center"/>
    </xf>
    <xf numFmtId="0" fontId="105" fillId="17" borderId="259" xfId="0" applyNumberFormat="1" applyFont="1" applyFill="1" applyBorder="1" applyAlignment="1">
      <alignment horizontal="center" vertical="center"/>
    </xf>
    <xf numFmtId="0" fontId="99" fillId="19" borderId="255" xfId="0" applyNumberFormat="1" applyFont="1" applyFill="1" applyBorder="1" applyAlignment="1">
      <alignment horizontal="center" vertical="center"/>
    </xf>
    <xf numFmtId="0" fontId="99" fillId="19" borderId="0" xfId="0" applyNumberFormat="1" applyFont="1" applyFill="1" applyBorder="1" applyAlignment="1">
      <alignment horizontal="center" vertical="center"/>
    </xf>
    <xf numFmtId="0" fontId="99" fillId="19" borderId="256" xfId="0" applyNumberFormat="1" applyFont="1" applyFill="1" applyBorder="1" applyAlignment="1">
      <alignment horizontal="center" vertical="center"/>
    </xf>
    <xf numFmtId="0" fontId="99" fillId="19" borderId="257" xfId="0" applyNumberFormat="1" applyFont="1" applyFill="1" applyBorder="1" applyAlignment="1">
      <alignment horizontal="center" vertical="center"/>
    </xf>
    <xf numFmtId="0" fontId="99" fillId="19" borderId="258" xfId="0" applyNumberFormat="1" applyFont="1" applyFill="1" applyBorder="1" applyAlignment="1">
      <alignment horizontal="center" vertical="center"/>
    </xf>
    <xf numFmtId="0" fontId="99" fillId="19" borderId="259" xfId="0" applyNumberFormat="1" applyFont="1" applyFill="1" applyBorder="1" applyAlignment="1">
      <alignment horizontal="center" vertical="center"/>
    </xf>
    <xf numFmtId="0" fontId="98" fillId="17" borderId="260" xfId="0" applyNumberFormat="1" applyFont="1" applyFill="1" applyBorder="1" applyAlignment="1">
      <alignment horizontal="center"/>
    </xf>
    <xf numFmtId="0" fontId="98" fillId="17" borderId="261" xfId="0" applyNumberFormat="1" applyFont="1" applyFill="1" applyBorder="1" applyAlignment="1">
      <alignment horizontal="center"/>
    </xf>
    <xf numFmtId="0" fontId="98" fillId="17" borderId="262" xfId="0" applyNumberFormat="1" applyFont="1" applyFill="1" applyBorder="1" applyAlignment="1">
      <alignment horizontal="center"/>
    </xf>
    <xf numFmtId="0" fontId="98" fillId="19" borderId="260" xfId="0" applyNumberFormat="1" applyFont="1" applyFill="1" applyBorder="1" applyAlignment="1">
      <alignment horizontal="center"/>
    </xf>
    <xf numFmtId="0" fontId="98" fillId="19" borderId="261" xfId="0" applyNumberFormat="1" applyFont="1" applyFill="1" applyBorder="1" applyAlignment="1">
      <alignment horizontal="center"/>
    </xf>
    <xf numFmtId="0" fontId="98" fillId="19" borderId="262" xfId="0" applyNumberFormat="1" applyFont="1" applyFill="1" applyBorder="1" applyAlignment="1">
      <alignment horizontal="center"/>
    </xf>
    <xf numFmtId="0" fontId="107" fillId="56" borderId="131" xfId="0" applyNumberFormat="1" applyFont="1" applyFill="1" applyBorder="1" applyAlignment="1">
      <alignment horizontal="center" vertical="center"/>
    </xf>
    <xf numFmtId="0" fontId="107" fillId="56" borderId="171" xfId="0" applyNumberFormat="1" applyFont="1" applyFill="1" applyBorder="1" applyAlignment="1">
      <alignment horizontal="center" vertical="center"/>
    </xf>
    <xf numFmtId="0" fontId="107" fillId="56" borderId="172" xfId="0" applyNumberFormat="1" applyFont="1" applyFill="1" applyBorder="1" applyAlignment="1">
      <alignment horizontal="center" vertical="center"/>
    </xf>
    <xf numFmtId="0" fontId="107" fillId="24" borderId="131" xfId="0" applyNumberFormat="1" applyFont="1" applyFill="1" applyBorder="1" applyAlignment="1">
      <alignment horizontal="center" vertical="center"/>
    </xf>
    <xf numFmtId="0" fontId="107" fillId="24" borderId="171" xfId="0" applyNumberFormat="1" applyFont="1" applyFill="1" applyBorder="1" applyAlignment="1">
      <alignment horizontal="center" vertical="center"/>
    </xf>
    <xf numFmtId="0" fontId="107" fillId="24" borderId="172" xfId="0" applyNumberFormat="1" applyFont="1" applyFill="1" applyBorder="1" applyAlignment="1">
      <alignment horizontal="center" vertical="center"/>
    </xf>
    <xf numFmtId="0" fontId="106" fillId="24" borderId="84" xfId="0" applyNumberFormat="1" applyFont="1" applyFill="1" applyBorder="1" applyAlignment="1">
      <alignment horizontal="center"/>
    </xf>
    <xf numFmtId="0" fontId="106" fillId="24" borderId="52" xfId="0" applyNumberFormat="1" applyFont="1" applyFill="1" applyBorder="1" applyAlignment="1">
      <alignment horizontal="center"/>
    </xf>
    <xf numFmtId="0" fontId="106" fillId="24" borderId="85" xfId="0" applyNumberFormat="1" applyFont="1" applyFill="1" applyBorder="1" applyAlignment="1">
      <alignment horizontal="center"/>
    </xf>
    <xf numFmtId="0" fontId="44" fillId="0" borderId="0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 vertical="top" wrapText="1"/>
    </xf>
    <xf numFmtId="0" fontId="44" fillId="0" borderId="0" xfId="0" applyNumberFormat="1" applyFont="1" applyBorder="1" applyAlignment="1">
      <alignment horizontal="center"/>
    </xf>
    <xf numFmtId="0" fontId="2" fillId="0" borderId="174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08" fillId="24" borderId="34" xfId="0" applyNumberFormat="1" applyFont="1" applyFill="1" applyBorder="1" applyAlignment="1">
      <alignment horizontal="center" vertical="center"/>
    </xf>
    <xf numFmtId="0" fontId="108" fillId="24" borderId="97" xfId="0" applyNumberFormat="1" applyFont="1" applyFill="1" applyBorder="1" applyAlignment="1">
      <alignment horizontal="center" vertical="center"/>
    </xf>
    <xf numFmtId="0" fontId="108" fillId="24" borderId="7" xfId="0" applyNumberFormat="1" applyFont="1" applyFill="1" applyBorder="1" applyAlignment="1">
      <alignment horizontal="center" vertical="center"/>
    </xf>
    <xf numFmtId="0" fontId="109" fillId="24" borderId="28" xfId="0" applyNumberFormat="1" applyFont="1" applyFill="1" applyBorder="1" applyAlignment="1">
      <alignment horizontal="center" vertical="center"/>
    </xf>
    <xf numFmtId="0" fontId="109" fillId="24" borderId="0" xfId="0" applyNumberFormat="1" applyFont="1" applyFill="1" applyBorder="1" applyAlignment="1">
      <alignment horizontal="center" vertical="center"/>
    </xf>
    <xf numFmtId="0" fontId="109" fillId="24" borderId="6" xfId="0" applyNumberFormat="1" applyFont="1" applyFill="1" applyBorder="1" applyAlignment="1">
      <alignment horizontal="center" vertical="center"/>
    </xf>
    <xf numFmtId="0" fontId="109" fillId="24" borderId="35" xfId="0" applyNumberFormat="1" applyFont="1" applyFill="1" applyBorder="1" applyAlignment="1">
      <alignment horizontal="center" vertical="center"/>
    </xf>
    <xf numFmtId="0" fontId="109" fillId="24" borderId="11" xfId="0" applyNumberFormat="1" applyFont="1" applyFill="1" applyBorder="1" applyAlignment="1">
      <alignment horizontal="center" vertical="center"/>
    </xf>
    <xf numFmtId="0" fontId="109" fillId="24" borderId="12" xfId="0" applyNumberFormat="1" applyFont="1" applyFill="1" applyBorder="1" applyAlignment="1">
      <alignment horizontal="center" vertical="center"/>
    </xf>
    <xf numFmtId="0" fontId="110" fillId="24" borderId="28" xfId="0" applyNumberFormat="1" applyFont="1" applyFill="1" applyBorder="1" applyAlignment="1">
      <alignment horizontal="center" vertical="center"/>
    </xf>
    <xf numFmtId="0" fontId="110" fillId="24" borderId="0" xfId="0" applyNumberFormat="1" applyFont="1" applyFill="1" applyBorder="1" applyAlignment="1">
      <alignment horizontal="center" vertical="center"/>
    </xf>
    <xf numFmtId="0" fontId="110" fillId="24" borderId="6" xfId="0" applyNumberFormat="1" applyFont="1" applyFill="1" applyBorder="1" applyAlignment="1">
      <alignment horizontal="center" vertical="center"/>
    </xf>
    <xf numFmtId="0" fontId="110" fillId="24" borderId="35" xfId="0" applyNumberFormat="1" applyFont="1" applyFill="1" applyBorder="1" applyAlignment="1">
      <alignment horizontal="center" vertical="center"/>
    </xf>
    <xf numFmtId="0" fontId="110" fillId="24" borderId="11" xfId="0" applyNumberFormat="1" applyFont="1" applyFill="1" applyBorder="1" applyAlignment="1">
      <alignment horizontal="center" vertical="center"/>
    </xf>
    <xf numFmtId="0" fontId="110" fillId="24" borderId="12" xfId="0" applyNumberFormat="1" applyFont="1" applyFill="1" applyBorder="1" applyAlignment="1">
      <alignment horizontal="center" vertical="center"/>
    </xf>
    <xf numFmtId="0" fontId="1" fillId="0" borderId="173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3" xfId="0" applyNumberFormat="1" applyFont="1" applyBorder="1" applyAlignment="1">
      <alignment horizontal="left"/>
    </xf>
    <xf numFmtId="0" fontId="73" fillId="0" borderId="0" xfId="0" applyNumberFormat="1" applyFont="1" applyBorder="1" applyAlignment="1">
      <alignment horizontal="left" vertical="top" wrapText="1"/>
    </xf>
    <xf numFmtId="0" fontId="2" fillId="0" borderId="173" xfId="0" applyNumberFormat="1" applyFont="1" applyBorder="1" applyAlignment="1">
      <alignment horizontal="left"/>
    </xf>
    <xf numFmtId="0" fontId="2" fillId="0" borderId="0" xfId="0" applyNumberFormat="1" applyFont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44" fillId="0" borderId="3" xfId="0" applyNumberFormat="1" applyFont="1" applyBorder="1" applyAlignment="1">
      <alignment horizontal="left"/>
    </xf>
    <xf numFmtId="0" fontId="44" fillId="0" borderId="0" xfId="0" applyNumberFormat="1" applyFont="1" applyBorder="1" applyAlignment="1">
      <alignment horizontal="left"/>
    </xf>
    <xf numFmtId="0" fontId="74" fillId="24" borderId="34" xfId="0" applyNumberFormat="1" applyFont="1" applyFill="1" applyBorder="1" applyAlignment="1">
      <alignment horizontal="center" vertical="center"/>
    </xf>
    <xf numFmtId="0" fontId="74" fillId="24" borderId="97" xfId="0" applyNumberFormat="1" applyFont="1" applyFill="1" applyBorder="1" applyAlignment="1">
      <alignment horizontal="center" vertical="center"/>
    </xf>
    <xf numFmtId="0" fontId="74" fillId="24" borderId="7" xfId="0" applyNumberFormat="1" applyFont="1" applyFill="1" applyBorder="1" applyAlignment="1">
      <alignment horizontal="center" vertical="center"/>
    </xf>
    <xf numFmtId="0" fontId="41" fillId="24" borderId="28" xfId="0" applyNumberFormat="1" applyFont="1" applyFill="1" applyBorder="1" applyAlignment="1">
      <alignment horizontal="center" vertical="center"/>
    </xf>
    <xf numFmtId="0" fontId="41" fillId="24" borderId="0" xfId="0" applyNumberFormat="1" applyFont="1" applyFill="1" applyBorder="1" applyAlignment="1">
      <alignment horizontal="center" vertical="center"/>
    </xf>
    <xf numFmtId="0" fontId="41" fillId="24" borderId="6" xfId="0" applyNumberFormat="1" applyFont="1" applyFill="1" applyBorder="1" applyAlignment="1">
      <alignment horizontal="center" vertical="center"/>
    </xf>
    <xf numFmtId="0" fontId="41" fillId="24" borderId="35" xfId="0" applyNumberFormat="1" applyFont="1" applyFill="1" applyBorder="1" applyAlignment="1">
      <alignment horizontal="center" vertical="center"/>
    </xf>
    <xf numFmtId="0" fontId="41" fillId="24" borderId="11" xfId="0" applyNumberFormat="1" applyFont="1" applyFill="1" applyBorder="1" applyAlignment="1">
      <alignment horizontal="center" vertical="center"/>
    </xf>
    <xf numFmtId="0" fontId="41" fillId="24" borderId="12" xfId="0" applyNumberFormat="1" applyFont="1" applyFill="1" applyBorder="1" applyAlignment="1">
      <alignment horizontal="center" vertical="center"/>
    </xf>
    <xf numFmtId="0" fontId="12" fillId="24" borderId="131" xfId="0" applyNumberFormat="1" applyFont="1" applyFill="1" applyBorder="1" applyAlignment="1">
      <alignment horizontal="center" vertical="center"/>
    </xf>
    <xf numFmtId="0" fontId="12" fillId="24" borderId="171" xfId="0" applyNumberFormat="1" applyFont="1" applyFill="1" applyBorder="1" applyAlignment="1">
      <alignment horizontal="center" vertical="center"/>
    </xf>
    <xf numFmtId="0" fontId="12" fillId="24" borderId="172" xfId="0" applyNumberFormat="1" applyFont="1" applyFill="1" applyBorder="1" applyAlignment="1">
      <alignment horizontal="center" vertical="center"/>
    </xf>
    <xf numFmtId="0" fontId="5" fillId="24" borderId="84" xfId="0" applyNumberFormat="1" applyFont="1" applyFill="1" applyBorder="1" applyAlignment="1">
      <alignment horizontal="center"/>
    </xf>
    <xf numFmtId="0" fontId="5" fillId="24" borderId="52" xfId="0" applyNumberFormat="1" applyFont="1" applyFill="1" applyBorder="1" applyAlignment="1">
      <alignment horizontal="center"/>
    </xf>
    <xf numFmtId="0" fontId="5" fillId="24" borderId="85" xfId="0" applyNumberFormat="1" applyFont="1" applyFill="1" applyBorder="1" applyAlignment="1">
      <alignment horizontal="center"/>
    </xf>
    <xf numFmtId="0" fontId="111" fillId="50" borderId="0" xfId="0" applyNumberFormat="1" applyFont="1" applyFill="1" applyBorder="1" applyAlignment="1">
      <alignment horizontal="left" wrapText="1"/>
    </xf>
    <xf numFmtId="0" fontId="98" fillId="0" borderId="260" xfId="0" applyNumberFormat="1" applyFont="1" applyFill="1" applyBorder="1" applyAlignment="1">
      <alignment horizontal="center"/>
    </xf>
    <xf numFmtId="0" fontId="98" fillId="0" borderId="261" xfId="0" applyNumberFormat="1" applyFont="1" applyFill="1" applyBorder="1" applyAlignment="1">
      <alignment horizontal="center"/>
    </xf>
    <xf numFmtId="0" fontId="98" fillId="0" borderId="262" xfId="0" applyNumberFormat="1" applyFont="1" applyFill="1" applyBorder="1" applyAlignment="1">
      <alignment horizontal="center"/>
    </xf>
    <xf numFmtId="0" fontId="47" fillId="0" borderId="253" xfId="0" applyNumberFormat="1" applyFont="1" applyBorder="1" applyAlignment="1">
      <alignment horizontal="center"/>
    </xf>
    <xf numFmtId="0" fontId="32" fillId="0" borderId="0" xfId="0" applyNumberFormat="1" applyFont="1" applyAlignment="1">
      <alignment horizontal="center"/>
    </xf>
    <xf numFmtId="0" fontId="70" fillId="0" borderId="0" xfId="0" applyNumberFormat="1" applyFont="1" applyAlignment="1">
      <alignment horizontal="center"/>
    </xf>
    <xf numFmtId="0" fontId="1" fillId="40" borderId="24" xfId="0" applyFont="1" applyFill="1" applyBorder="1"/>
    <xf numFmtId="0" fontId="73" fillId="0" borderId="173" xfId="0" applyFont="1" applyBorder="1" applyAlignment="1">
      <alignment horizontal="left" vertical="center" wrapText="1"/>
    </xf>
    <xf numFmtId="0" fontId="7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21</xdr:col>
      <xdr:colOff>0</xdr:colOff>
      <xdr:row>4</xdr:row>
      <xdr:rowOff>0</xdr:rowOff>
    </xdr:to>
    <xdr:sp macro="" textlink="">
      <xdr:nvSpPr>
        <xdr:cNvPr id="2288" name="Rectangle 1042">
          <a:extLst>
            <a:ext uri="{FF2B5EF4-FFF2-40B4-BE49-F238E27FC236}">
              <a16:creationId xmlns:a16="http://schemas.microsoft.com/office/drawing/2014/main" id="{6F1DACCE-4B94-4FCD-8D49-AFD9E2F99C78}"/>
            </a:ext>
          </a:extLst>
        </xdr:cNvPr>
        <xdr:cNvSpPr>
          <a:spLocks noChangeArrowheads="1"/>
        </xdr:cNvSpPr>
      </xdr:nvSpPr>
      <xdr:spPr bwMode="auto">
        <a:xfrm>
          <a:off x="742950" y="85725"/>
          <a:ext cx="7353300" cy="7715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103"/>
  <sheetViews>
    <sheetView zoomScale="87" zoomScaleNormal="87" workbookViewId="0">
      <selection activeCell="A20" sqref="A20"/>
    </sheetView>
  </sheetViews>
  <sheetFormatPr defaultColWidth="9.69140625" defaultRowHeight="15.5"/>
  <cols>
    <col min="1" max="1" width="7.23046875" style="39" customWidth="1"/>
    <col min="2" max="2" width="1.4609375" style="39" customWidth="1"/>
    <col min="3" max="3" width="3" style="1" customWidth="1"/>
    <col min="4" max="4" width="4.69140625" style="1" customWidth="1"/>
    <col min="5" max="5" width="5" style="1" customWidth="1"/>
    <col min="6" max="6" width="4.765625" style="1" customWidth="1"/>
    <col min="7" max="7" width="4.69140625" style="1" customWidth="1"/>
    <col min="8" max="9" width="5" style="1" customWidth="1"/>
    <col min="10" max="10" width="4.69140625" style="1" customWidth="1"/>
    <col min="11" max="11" width="3" style="1" customWidth="1"/>
    <col min="12" max="12" width="5.69140625" style="1" customWidth="1"/>
    <col min="13" max="13" width="3" style="1" customWidth="1"/>
    <col min="14" max="14" width="4.69140625" style="1" customWidth="1"/>
    <col min="15" max="16" width="5.23046875" style="1" customWidth="1"/>
    <col min="17" max="18" width="4.69140625" style="1" customWidth="1"/>
    <col min="19" max="19" width="4.84375" style="1" customWidth="1"/>
    <col min="20" max="20" width="5" style="1" customWidth="1"/>
    <col min="21" max="21" width="3" style="1" customWidth="1"/>
    <col min="22" max="22" width="1.53515625" style="1" customWidth="1"/>
    <col min="23" max="23" width="7.23046875" style="1" customWidth="1"/>
    <col min="24" max="24" width="9.69140625" style="1" customWidth="1"/>
    <col min="25" max="25" width="6.69140625" style="1" customWidth="1"/>
    <col min="26" max="26" width="5.69140625" style="1" customWidth="1"/>
    <col min="27" max="16384" width="9.69140625" style="1"/>
  </cols>
  <sheetData>
    <row r="1" spans="1:23" ht="6.75" customHeight="1" thickBot="1"/>
    <row r="2" spans="1:23" ht="31.5" customHeight="1">
      <c r="C2" s="211" t="s">
        <v>78</v>
      </c>
      <c r="D2" s="212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4"/>
    </row>
    <row r="3" spans="1:23" ht="24.75" customHeight="1">
      <c r="C3" s="225" t="s">
        <v>58</v>
      </c>
      <c r="D3" s="226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8"/>
    </row>
    <row r="4" spans="1:23" ht="4.5" customHeight="1" thickBot="1">
      <c r="C4" s="215"/>
      <c r="D4" s="223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16"/>
    </row>
    <row r="5" spans="1:23" ht="19.5" customHeight="1" thickBot="1"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3" ht="16" thickBot="1">
      <c r="C6" s="61"/>
      <c r="D6" s="62"/>
      <c r="E6" s="62"/>
      <c r="F6" s="62"/>
      <c r="G6" s="62"/>
      <c r="H6" s="62"/>
      <c r="I6" s="62"/>
      <c r="J6" s="62"/>
      <c r="K6" s="62"/>
      <c r="L6" s="4"/>
      <c r="M6" s="61"/>
      <c r="N6" s="62"/>
      <c r="O6" s="62"/>
      <c r="P6" s="62"/>
      <c r="Q6" s="62"/>
      <c r="R6" s="62"/>
      <c r="S6" s="62"/>
      <c r="T6" s="62"/>
      <c r="U6" s="77"/>
      <c r="V6" s="186"/>
      <c r="W6" s="21"/>
    </row>
    <row r="7" spans="1:23" ht="22.5" customHeight="1" thickBot="1">
      <c r="C7" s="63"/>
      <c r="D7" s="181" t="s">
        <v>0</v>
      </c>
      <c r="E7" s="81"/>
      <c r="F7" s="81"/>
      <c r="G7" s="81"/>
      <c r="H7" s="81"/>
      <c r="I7" s="81"/>
      <c r="J7" s="81"/>
      <c r="K7" s="63"/>
      <c r="L7" s="4"/>
      <c r="M7" s="63"/>
      <c r="N7" s="181" t="s">
        <v>19</v>
      </c>
      <c r="O7" s="81"/>
      <c r="P7" s="81"/>
      <c r="Q7" s="81"/>
      <c r="R7" s="81"/>
      <c r="S7" s="81"/>
      <c r="T7" s="81"/>
      <c r="U7" s="79"/>
      <c r="V7" s="186"/>
      <c r="W7" s="21"/>
    </row>
    <row r="8" spans="1:23" ht="8.15" customHeight="1">
      <c r="C8" s="63"/>
      <c r="D8" s="64"/>
      <c r="E8" s="65"/>
      <c r="F8" s="65"/>
      <c r="G8" s="65"/>
      <c r="H8" s="65"/>
      <c r="I8" s="65"/>
      <c r="J8" s="65"/>
      <c r="K8" s="66"/>
      <c r="L8" s="4"/>
      <c r="M8" s="63"/>
      <c r="N8" s="64"/>
      <c r="O8" s="65"/>
      <c r="P8" s="65"/>
      <c r="Q8" s="65"/>
      <c r="R8" s="65"/>
      <c r="S8" s="65"/>
      <c r="T8" s="65"/>
      <c r="U8" s="76"/>
      <c r="W8" s="21"/>
    </row>
    <row r="9" spans="1:23" ht="18" customHeight="1">
      <c r="A9" s="182" t="s">
        <v>60</v>
      </c>
      <c r="B9" s="40"/>
      <c r="C9" s="63"/>
      <c r="D9" s="59" t="s">
        <v>1</v>
      </c>
      <c r="E9" s="60"/>
      <c r="F9" s="60"/>
      <c r="G9" s="60"/>
      <c r="H9" s="60"/>
      <c r="I9" s="60"/>
      <c r="J9" s="60"/>
      <c r="K9" s="67"/>
      <c r="L9" s="4"/>
      <c r="M9" s="63"/>
      <c r="N9" s="59" t="s">
        <v>20</v>
      </c>
      <c r="O9" s="60"/>
      <c r="P9" s="60"/>
      <c r="Q9" s="60"/>
      <c r="R9" s="60"/>
      <c r="S9" s="60"/>
      <c r="T9" s="60"/>
      <c r="U9" s="78"/>
      <c r="W9" s="182" t="s">
        <v>60</v>
      </c>
    </row>
    <row r="10" spans="1:23">
      <c r="A10" s="183" t="s">
        <v>34</v>
      </c>
      <c r="B10" s="41"/>
      <c r="C10" s="63"/>
      <c r="D10" s="49" t="s">
        <v>2</v>
      </c>
      <c r="E10" s="50" t="s">
        <v>9</v>
      </c>
      <c r="F10" s="51" t="s">
        <v>12</v>
      </c>
      <c r="G10" s="51" t="s">
        <v>13</v>
      </c>
      <c r="H10" s="51" t="s">
        <v>12</v>
      </c>
      <c r="I10" s="51" t="s">
        <v>14</v>
      </c>
      <c r="J10" s="52" t="s">
        <v>2</v>
      </c>
      <c r="K10" s="68"/>
      <c r="L10" s="4"/>
      <c r="M10" s="63"/>
      <c r="N10" s="49" t="s">
        <v>2</v>
      </c>
      <c r="O10" s="50" t="s">
        <v>9</v>
      </c>
      <c r="P10" s="51" t="s">
        <v>12</v>
      </c>
      <c r="Q10" s="51" t="s">
        <v>13</v>
      </c>
      <c r="R10" s="51" t="s">
        <v>12</v>
      </c>
      <c r="S10" s="51" t="s">
        <v>14</v>
      </c>
      <c r="T10" s="52" t="s">
        <v>2</v>
      </c>
      <c r="U10" s="76"/>
      <c r="W10" s="183" t="s">
        <v>34</v>
      </c>
    </row>
    <row r="11" spans="1:23" ht="15" customHeight="1">
      <c r="A11" s="184">
        <v>20</v>
      </c>
      <c r="C11" s="63"/>
      <c r="D11" s="6"/>
      <c r="E11" s="9"/>
      <c r="F11" s="21"/>
      <c r="G11" s="21"/>
      <c r="H11" s="21"/>
      <c r="I11" s="82" t="s">
        <v>15</v>
      </c>
      <c r="J11" s="48">
        <v>27</v>
      </c>
      <c r="K11" s="67"/>
      <c r="L11" s="7"/>
      <c r="M11" s="63"/>
      <c r="N11" s="6"/>
      <c r="O11" s="9"/>
      <c r="P11" s="21"/>
      <c r="Q11" s="21"/>
      <c r="R11" s="21"/>
      <c r="S11" s="84" t="s">
        <v>27</v>
      </c>
      <c r="T11" s="207">
        <f>+I61+1</f>
        <v>28</v>
      </c>
      <c r="U11" s="76"/>
      <c r="W11" s="187" t="s">
        <v>79</v>
      </c>
    </row>
    <row r="12" spans="1:23" ht="16" thickBot="1">
      <c r="A12" s="184"/>
      <c r="C12" s="63"/>
      <c r="D12" s="46">
        <f>+J11+1</f>
        <v>28</v>
      </c>
      <c r="E12" s="9">
        <f t="shared" ref="E12:F15" si="0">D12+1</f>
        <v>29</v>
      </c>
      <c r="F12" s="1">
        <f t="shared" si="0"/>
        <v>30</v>
      </c>
      <c r="G12" s="194">
        <v>39722</v>
      </c>
      <c r="H12" s="1">
        <v>2</v>
      </c>
      <c r="I12" s="1">
        <f t="shared" ref="G12:J13" si="1">H12+1</f>
        <v>3</v>
      </c>
      <c r="J12" s="43">
        <f t="shared" si="1"/>
        <v>4</v>
      </c>
      <c r="K12" s="67"/>
      <c r="L12" s="4"/>
      <c r="M12" s="63"/>
      <c r="N12" s="43">
        <f>+T11+1</f>
        <v>29</v>
      </c>
      <c r="O12" s="9">
        <f>N12+1</f>
        <v>30</v>
      </c>
      <c r="P12" s="1">
        <f t="shared" ref="O12:P15" si="2">O12+1</f>
        <v>31</v>
      </c>
      <c r="Q12" s="194">
        <v>39539</v>
      </c>
      <c r="R12" s="1">
        <v>2</v>
      </c>
      <c r="S12" s="208">
        <f t="shared" ref="Q12:T14" si="3">R12+1</f>
        <v>3</v>
      </c>
      <c r="T12" s="209">
        <f t="shared" si="3"/>
        <v>4</v>
      </c>
      <c r="U12" s="78"/>
      <c r="W12" s="184"/>
    </row>
    <row r="13" spans="1:23" ht="16.5" thickTop="1" thickBot="1">
      <c r="A13" s="184"/>
      <c r="C13" s="63"/>
      <c r="D13" s="43">
        <f>J12+1</f>
        <v>5</v>
      </c>
      <c r="E13" s="9">
        <f t="shared" si="0"/>
        <v>6</v>
      </c>
      <c r="F13" s="1">
        <f t="shared" si="0"/>
        <v>7</v>
      </c>
      <c r="G13" s="1">
        <f t="shared" si="1"/>
        <v>8</v>
      </c>
      <c r="H13" s="1">
        <f t="shared" si="1"/>
        <v>9</v>
      </c>
      <c r="I13" s="1">
        <f t="shared" ref="G13:J14" si="4">H13+1</f>
        <v>10</v>
      </c>
      <c r="J13" s="43">
        <f t="shared" si="4"/>
        <v>11</v>
      </c>
      <c r="K13" s="67"/>
      <c r="L13" s="4"/>
      <c r="M13" s="63"/>
      <c r="N13" s="43">
        <f>T12+1</f>
        <v>5</v>
      </c>
      <c r="O13" s="9">
        <f t="shared" si="2"/>
        <v>6</v>
      </c>
      <c r="P13" s="1">
        <f t="shared" si="2"/>
        <v>7</v>
      </c>
      <c r="Q13" s="1">
        <f t="shared" si="3"/>
        <v>8</v>
      </c>
      <c r="R13" s="1">
        <f t="shared" si="3"/>
        <v>9</v>
      </c>
      <c r="S13" s="190">
        <f t="shared" si="3"/>
        <v>10</v>
      </c>
      <c r="T13" s="221">
        <f t="shared" si="3"/>
        <v>11</v>
      </c>
      <c r="U13" s="76"/>
      <c r="W13" s="184"/>
    </row>
    <row r="14" spans="1:23" ht="16" thickTop="1">
      <c r="A14" s="184"/>
      <c r="C14" s="63"/>
      <c r="D14" s="43">
        <f>J13+1</f>
        <v>12</v>
      </c>
      <c r="E14" s="9">
        <f t="shared" si="0"/>
        <v>13</v>
      </c>
      <c r="F14" s="1">
        <f t="shared" si="0"/>
        <v>14</v>
      </c>
      <c r="G14" s="1">
        <f t="shared" si="4"/>
        <v>15</v>
      </c>
      <c r="H14" s="1">
        <f t="shared" si="4"/>
        <v>16</v>
      </c>
      <c r="I14" s="1">
        <f t="shared" si="4"/>
        <v>17</v>
      </c>
      <c r="J14" s="44">
        <f t="shared" si="4"/>
        <v>18</v>
      </c>
      <c r="K14" s="67"/>
      <c r="L14" s="4"/>
      <c r="M14" s="63"/>
      <c r="N14" s="43">
        <f>T13+1</f>
        <v>12</v>
      </c>
      <c r="O14" s="9">
        <f t="shared" si="2"/>
        <v>13</v>
      </c>
      <c r="P14" s="1">
        <f t="shared" si="2"/>
        <v>14</v>
      </c>
      <c r="Q14" s="1">
        <f t="shared" si="3"/>
        <v>15</v>
      </c>
      <c r="R14" s="1">
        <f t="shared" si="3"/>
        <v>16</v>
      </c>
      <c r="S14" s="1">
        <f t="shared" si="3"/>
        <v>17</v>
      </c>
      <c r="T14" s="53">
        <f t="shared" si="3"/>
        <v>18</v>
      </c>
      <c r="U14" s="76"/>
      <c r="W14" s="184"/>
    </row>
    <row r="15" spans="1:23">
      <c r="A15" s="184"/>
      <c r="C15" s="63"/>
      <c r="D15" s="43">
        <f>J14+1</f>
        <v>19</v>
      </c>
      <c r="E15" s="6">
        <f t="shared" si="0"/>
        <v>20</v>
      </c>
      <c r="F15" s="5">
        <f t="shared" si="0"/>
        <v>21</v>
      </c>
      <c r="G15" s="5">
        <f>F15+1</f>
        <v>22</v>
      </c>
      <c r="H15" s="5">
        <f>G15+1</f>
        <v>23</v>
      </c>
      <c r="I15" s="5">
        <f>H15+1</f>
        <v>24</v>
      </c>
      <c r="J15" s="67"/>
      <c r="K15" s="68"/>
      <c r="L15" s="4"/>
      <c r="M15" s="63"/>
      <c r="N15" s="54">
        <f>T14+1</f>
        <v>19</v>
      </c>
      <c r="O15" s="29">
        <f t="shared" si="2"/>
        <v>20</v>
      </c>
      <c r="P15" s="30">
        <f t="shared" si="2"/>
        <v>21</v>
      </c>
      <c r="Q15" s="30">
        <f>P15+1</f>
        <v>22</v>
      </c>
      <c r="R15" s="30">
        <f>Q15+1</f>
        <v>23</v>
      </c>
      <c r="S15" s="31">
        <f>R15+1</f>
        <v>24</v>
      </c>
      <c r="T15" s="80"/>
      <c r="U15" s="76"/>
      <c r="W15" s="184"/>
    </row>
    <row r="16" spans="1:23" ht="11.25" customHeight="1">
      <c r="A16" s="184"/>
      <c r="C16" s="63"/>
      <c r="D16" s="69"/>
      <c r="E16" s="69"/>
      <c r="F16" s="69"/>
      <c r="G16" s="69"/>
      <c r="H16" s="69"/>
      <c r="I16" s="69"/>
      <c r="J16" s="70"/>
      <c r="K16" s="66"/>
      <c r="L16" s="4"/>
      <c r="M16" s="63"/>
      <c r="N16" s="68"/>
      <c r="O16" s="68"/>
      <c r="P16" s="68"/>
      <c r="Q16" s="68"/>
      <c r="R16" s="68"/>
      <c r="S16" s="68"/>
      <c r="T16" s="68"/>
      <c r="U16" s="76"/>
      <c r="W16" s="184"/>
    </row>
    <row r="17" spans="1:23" ht="18">
      <c r="A17" s="184"/>
      <c r="C17" s="63"/>
      <c r="D17" s="59" t="s">
        <v>3</v>
      </c>
      <c r="E17" s="60"/>
      <c r="F17" s="60"/>
      <c r="G17" s="60"/>
      <c r="H17" s="60"/>
      <c r="I17" s="60"/>
      <c r="J17" s="60"/>
      <c r="K17" s="67"/>
      <c r="L17" s="4"/>
      <c r="M17" s="63"/>
      <c r="N17" s="59" t="s">
        <v>21</v>
      </c>
      <c r="O17" s="60"/>
      <c r="P17" s="60"/>
      <c r="Q17" s="60"/>
      <c r="R17" s="60"/>
      <c r="S17" s="60"/>
      <c r="T17" s="60"/>
      <c r="U17" s="78"/>
      <c r="W17" s="184"/>
    </row>
    <row r="18" spans="1:23" ht="16" thickBot="1">
      <c r="A18" s="184"/>
      <c r="C18" s="63"/>
      <c r="D18" s="49" t="s">
        <v>2</v>
      </c>
      <c r="E18" s="50" t="s">
        <v>9</v>
      </c>
      <c r="F18" s="51" t="s">
        <v>12</v>
      </c>
      <c r="G18" s="51" t="s">
        <v>13</v>
      </c>
      <c r="H18" s="51" t="s">
        <v>12</v>
      </c>
      <c r="I18" s="51" t="s">
        <v>14</v>
      </c>
      <c r="J18" s="52" t="s">
        <v>2</v>
      </c>
      <c r="K18" s="68"/>
      <c r="L18" s="4"/>
      <c r="M18" s="63"/>
      <c r="N18" s="49" t="s">
        <v>2</v>
      </c>
      <c r="O18" s="50" t="s">
        <v>9</v>
      </c>
      <c r="P18" s="51" t="s">
        <v>12</v>
      </c>
      <c r="Q18" s="51" t="s">
        <v>13</v>
      </c>
      <c r="R18" s="51" t="s">
        <v>12</v>
      </c>
      <c r="S18" s="51" t="s">
        <v>14</v>
      </c>
      <c r="T18" s="36" t="s">
        <v>2</v>
      </c>
      <c r="U18" s="76"/>
      <c r="W18" s="184"/>
    </row>
    <row r="19" spans="1:23" ht="15" customHeight="1" thickTop="1" thickBot="1">
      <c r="A19" s="184">
        <v>23</v>
      </c>
      <c r="C19" s="63"/>
      <c r="D19" s="6"/>
      <c r="E19" s="9"/>
      <c r="F19" s="21"/>
      <c r="G19" s="21"/>
      <c r="H19" s="21"/>
      <c r="I19" s="84" t="s">
        <v>16</v>
      </c>
      <c r="J19" s="45">
        <f>+I15+1</f>
        <v>25</v>
      </c>
      <c r="K19" s="67"/>
      <c r="L19" s="4"/>
      <c r="M19" s="63"/>
      <c r="N19" s="6"/>
      <c r="O19" s="9"/>
      <c r="P19" s="21"/>
      <c r="Q19" s="21"/>
      <c r="R19" s="21"/>
      <c r="S19" s="83" t="s">
        <v>28</v>
      </c>
      <c r="T19" s="58">
        <f>S15+1</f>
        <v>25</v>
      </c>
      <c r="U19" s="76"/>
      <c r="W19" s="184">
        <v>24</v>
      </c>
    </row>
    <row r="20" spans="1:23" ht="16" thickTop="1">
      <c r="A20" s="184"/>
      <c r="C20" s="63"/>
      <c r="D20" s="43">
        <f>J19+1</f>
        <v>26</v>
      </c>
      <c r="E20" s="9">
        <f t="shared" ref="E20:F24" si="5">D20+1</f>
        <v>27</v>
      </c>
      <c r="F20" s="193">
        <f>+E20+1</f>
        <v>28</v>
      </c>
      <c r="G20" s="193">
        <f>+F20+1</f>
        <v>29</v>
      </c>
      <c r="H20" s="1">
        <f t="shared" ref="G20:I24" si="6">G20+1</f>
        <v>30</v>
      </c>
      <c r="I20" s="217">
        <f t="shared" si="6"/>
        <v>31</v>
      </c>
      <c r="J20" s="194">
        <v>39753</v>
      </c>
      <c r="K20" s="67"/>
      <c r="L20" s="4"/>
      <c r="M20" s="63"/>
      <c r="N20" s="43">
        <f>+T19+1</f>
        <v>26</v>
      </c>
      <c r="O20" s="9">
        <f t="shared" ref="O20:Q24" si="7">N20+1</f>
        <v>27</v>
      </c>
      <c r="P20" s="21">
        <f t="shared" si="7"/>
        <v>28</v>
      </c>
      <c r="Q20" s="21">
        <f t="shared" si="7"/>
        <v>29</v>
      </c>
      <c r="R20" s="1">
        <f>Q20+1</f>
        <v>30</v>
      </c>
      <c r="S20" s="194">
        <v>39569</v>
      </c>
      <c r="T20" s="43">
        <v>2</v>
      </c>
      <c r="U20" s="78"/>
      <c r="W20" s="184"/>
    </row>
    <row r="21" spans="1:23">
      <c r="A21" s="184"/>
      <c r="C21" s="63"/>
      <c r="D21" s="43">
        <v>2</v>
      </c>
      <c r="E21" s="9">
        <f t="shared" si="5"/>
        <v>3</v>
      </c>
      <c r="F21" s="1">
        <f t="shared" si="5"/>
        <v>4</v>
      </c>
      <c r="G21" s="1">
        <f t="shared" si="6"/>
        <v>5</v>
      </c>
      <c r="H21" s="1">
        <f t="shared" si="6"/>
        <v>6</v>
      </c>
      <c r="I21" s="1">
        <f t="shared" si="6"/>
        <v>7</v>
      </c>
      <c r="J21" s="43">
        <f>I21+1</f>
        <v>8</v>
      </c>
      <c r="K21" s="67"/>
      <c r="L21" s="4"/>
      <c r="M21" s="63"/>
      <c r="N21" s="55">
        <f>T20+1</f>
        <v>3</v>
      </c>
      <c r="O21" s="9">
        <f t="shared" si="7"/>
        <v>4</v>
      </c>
      <c r="P21" s="1">
        <f t="shared" si="7"/>
        <v>5</v>
      </c>
      <c r="Q21" s="1">
        <f t="shared" si="7"/>
        <v>6</v>
      </c>
      <c r="R21" s="1">
        <f>Q21+1</f>
        <v>7</v>
      </c>
      <c r="S21" s="1">
        <f t="shared" ref="S21:T23" si="8">R21+1</f>
        <v>8</v>
      </c>
      <c r="T21" s="43">
        <f>+S21+1</f>
        <v>9</v>
      </c>
      <c r="U21" s="78"/>
      <c r="W21" s="184"/>
    </row>
    <row r="22" spans="1:23">
      <c r="A22" s="184"/>
      <c r="C22" s="63"/>
      <c r="D22" s="43">
        <f>J21+1</f>
        <v>9</v>
      </c>
      <c r="E22" s="9">
        <f t="shared" si="5"/>
        <v>10</v>
      </c>
      <c r="F22" s="1">
        <f t="shared" si="5"/>
        <v>11</v>
      </c>
      <c r="G22" s="1">
        <f t="shared" si="6"/>
        <v>12</v>
      </c>
      <c r="H22" s="1">
        <f t="shared" si="6"/>
        <v>13</v>
      </c>
      <c r="I22" s="1">
        <f t="shared" si="6"/>
        <v>14</v>
      </c>
      <c r="J22" s="43">
        <f>I22+1</f>
        <v>15</v>
      </c>
      <c r="K22" s="67"/>
      <c r="L22" s="4"/>
      <c r="M22" s="63"/>
      <c r="N22" s="55">
        <f>T21+1</f>
        <v>10</v>
      </c>
      <c r="O22" s="9">
        <f t="shared" si="7"/>
        <v>11</v>
      </c>
      <c r="P22" s="1">
        <f t="shared" si="7"/>
        <v>12</v>
      </c>
      <c r="Q22" s="1">
        <f t="shared" si="7"/>
        <v>13</v>
      </c>
      <c r="R22" s="1">
        <f>Q22+1</f>
        <v>14</v>
      </c>
      <c r="S22" s="1">
        <f t="shared" si="8"/>
        <v>15</v>
      </c>
      <c r="T22" s="43">
        <f>+S22+1</f>
        <v>16</v>
      </c>
      <c r="U22" s="78"/>
      <c r="W22" s="184"/>
    </row>
    <row r="23" spans="1:23" ht="16" thickBot="1">
      <c r="A23" s="184"/>
      <c r="C23" s="63"/>
      <c r="D23" s="43">
        <f>J22+1</f>
        <v>16</v>
      </c>
      <c r="E23" s="9">
        <f t="shared" si="5"/>
        <v>17</v>
      </c>
      <c r="F23" s="1">
        <f t="shared" si="5"/>
        <v>18</v>
      </c>
      <c r="G23" s="1">
        <f t="shared" si="6"/>
        <v>19</v>
      </c>
      <c r="H23" s="1">
        <f t="shared" si="6"/>
        <v>20</v>
      </c>
      <c r="I23" s="1">
        <f t="shared" si="6"/>
        <v>21</v>
      </c>
      <c r="J23" s="198">
        <f>I23+1</f>
        <v>22</v>
      </c>
      <c r="K23" s="68"/>
      <c r="L23" s="4"/>
      <c r="M23" s="63"/>
      <c r="N23" s="43">
        <f>T22+1</f>
        <v>17</v>
      </c>
      <c r="O23" s="9">
        <f t="shared" si="7"/>
        <v>18</v>
      </c>
      <c r="P23" s="1">
        <f t="shared" si="7"/>
        <v>19</v>
      </c>
      <c r="Q23" s="1">
        <f t="shared" si="7"/>
        <v>20</v>
      </c>
      <c r="R23" s="1">
        <f>Q23+1</f>
        <v>21</v>
      </c>
      <c r="S23" s="1">
        <f t="shared" si="8"/>
        <v>22</v>
      </c>
      <c r="T23" s="44">
        <f t="shared" si="8"/>
        <v>23</v>
      </c>
      <c r="U23" s="78"/>
      <c r="W23" s="184"/>
    </row>
    <row r="24" spans="1:23" ht="16.5" thickTop="1" thickBot="1">
      <c r="A24" s="184"/>
      <c r="C24" s="63"/>
      <c r="D24" s="43">
        <f>J23+1</f>
        <v>23</v>
      </c>
      <c r="E24" s="6">
        <f t="shared" si="5"/>
        <v>24</v>
      </c>
      <c r="F24" s="5">
        <f t="shared" si="5"/>
        <v>25</v>
      </c>
      <c r="G24" s="5">
        <f>F24+1</f>
        <v>26</v>
      </c>
      <c r="H24" s="190">
        <f t="shared" si="6"/>
        <v>27</v>
      </c>
      <c r="I24" s="190">
        <f t="shared" si="6"/>
        <v>28</v>
      </c>
      <c r="J24" s="67"/>
      <c r="K24" s="68"/>
      <c r="L24" s="4"/>
      <c r="M24" s="63"/>
      <c r="N24" s="43">
        <f>T23+1</f>
        <v>24</v>
      </c>
      <c r="O24" s="191">
        <f t="shared" si="7"/>
        <v>25</v>
      </c>
      <c r="P24" s="5">
        <f t="shared" si="7"/>
        <v>26</v>
      </c>
      <c r="Q24" s="30">
        <f>P24+1</f>
        <v>27</v>
      </c>
      <c r="R24" s="30">
        <f>Q24+1</f>
        <v>28</v>
      </c>
      <c r="S24" s="30">
        <f>R24+1</f>
        <v>29</v>
      </c>
      <c r="T24" s="73"/>
      <c r="U24" s="76"/>
      <c r="W24" s="184"/>
    </row>
    <row r="25" spans="1:23" ht="11.25" customHeight="1" thickTop="1">
      <c r="A25" s="184"/>
      <c r="C25" s="63"/>
      <c r="D25" s="69"/>
      <c r="E25" s="69"/>
      <c r="F25" s="69"/>
      <c r="G25" s="69"/>
      <c r="H25" s="69"/>
      <c r="I25" s="69"/>
      <c r="J25" s="70"/>
      <c r="K25" s="66"/>
      <c r="L25" s="4"/>
      <c r="M25" s="63"/>
      <c r="N25" s="69"/>
      <c r="O25" s="70"/>
      <c r="P25" s="69"/>
      <c r="Q25" s="69"/>
      <c r="R25" s="69"/>
      <c r="S25" s="69"/>
      <c r="T25" s="70"/>
      <c r="U25" s="76"/>
      <c r="W25" s="184"/>
    </row>
    <row r="26" spans="1:23" ht="18">
      <c r="A26" s="184"/>
      <c r="C26" s="63"/>
      <c r="D26" s="59" t="s">
        <v>4</v>
      </c>
      <c r="E26" s="60"/>
      <c r="F26" s="60"/>
      <c r="G26" s="60"/>
      <c r="H26" s="60"/>
      <c r="I26" s="60"/>
      <c r="J26" s="60"/>
      <c r="K26" s="67"/>
      <c r="L26" s="4"/>
      <c r="M26" s="63"/>
      <c r="N26" s="59" t="s">
        <v>22</v>
      </c>
      <c r="O26" s="60"/>
      <c r="P26" s="60"/>
      <c r="Q26" s="60"/>
      <c r="R26" s="60"/>
      <c r="S26" s="60"/>
      <c r="T26" s="60"/>
      <c r="U26" s="78"/>
      <c r="W26" s="184"/>
    </row>
    <row r="27" spans="1:23">
      <c r="A27" s="184"/>
      <c r="C27" s="63"/>
      <c r="D27" s="49" t="s">
        <v>2</v>
      </c>
      <c r="E27" s="50" t="s">
        <v>9</v>
      </c>
      <c r="F27" s="51" t="s">
        <v>12</v>
      </c>
      <c r="G27" s="51" t="s">
        <v>13</v>
      </c>
      <c r="H27" s="51" t="s">
        <v>12</v>
      </c>
      <c r="I27" s="51" t="s">
        <v>14</v>
      </c>
      <c r="J27" s="52" t="s">
        <v>2</v>
      </c>
      <c r="K27" s="68"/>
      <c r="L27" s="4"/>
      <c r="M27" s="63"/>
      <c r="N27" s="49" t="s">
        <v>2</v>
      </c>
      <c r="O27" s="50" t="s">
        <v>9</v>
      </c>
      <c r="P27" s="51" t="s">
        <v>12</v>
      </c>
      <c r="Q27" s="51" t="s">
        <v>13</v>
      </c>
      <c r="R27" s="51" t="s">
        <v>12</v>
      </c>
      <c r="S27" s="51" t="s">
        <v>14</v>
      </c>
      <c r="T27" s="52" t="s">
        <v>2</v>
      </c>
      <c r="U27" s="76"/>
      <c r="W27" s="184"/>
    </row>
    <row r="28" spans="1:23" ht="15.75" customHeight="1">
      <c r="A28" s="184">
        <v>18</v>
      </c>
      <c r="C28" s="63"/>
      <c r="D28" s="6"/>
      <c r="E28" s="9"/>
      <c r="F28" s="21"/>
      <c r="G28" s="21"/>
      <c r="H28" s="21"/>
      <c r="I28" s="84" t="s">
        <v>17</v>
      </c>
      <c r="J28" s="45">
        <f>+I24+1</f>
        <v>29</v>
      </c>
      <c r="K28" s="67"/>
      <c r="L28" s="4"/>
      <c r="M28" s="63"/>
      <c r="N28" s="6"/>
      <c r="O28" s="9"/>
      <c r="P28" s="21"/>
      <c r="Q28" s="21"/>
      <c r="R28" s="21"/>
      <c r="S28" s="82" t="s">
        <v>70</v>
      </c>
      <c r="T28" s="45">
        <f>+S24+1</f>
        <v>30</v>
      </c>
      <c r="U28" s="78"/>
      <c r="W28" s="184">
        <v>20</v>
      </c>
    </row>
    <row r="29" spans="1:23">
      <c r="A29" s="184"/>
      <c r="C29" s="63"/>
      <c r="D29" s="43">
        <f>J28+1</f>
        <v>30</v>
      </c>
      <c r="E29" s="218">
        <v>39783</v>
      </c>
      <c r="F29" s="1">
        <v>2</v>
      </c>
      <c r="G29" s="1">
        <f>F29+1</f>
        <v>3</v>
      </c>
      <c r="H29" s="1">
        <f t="shared" ref="F29:J32" si="9">G29+1</f>
        <v>4</v>
      </c>
      <c r="I29" s="1">
        <f t="shared" si="9"/>
        <v>5</v>
      </c>
      <c r="J29" s="46">
        <f t="shared" si="9"/>
        <v>6</v>
      </c>
      <c r="K29" s="68"/>
      <c r="L29" s="4"/>
      <c r="M29" s="63"/>
      <c r="N29" s="43">
        <f>T28+1</f>
        <v>31</v>
      </c>
      <c r="O29" s="222">
        <v>38504</v>
      </c>
      <c r="P29" s="1">
        <v>2</v>
      </c>
      <c r="Q29" s="1">
        <f t="shared" ref="O29:T31" si="10">P29+1</f>
        <v>3</v>
      </c>
      <c r="R29" s="1">
        <f t="shared" si="10"/>
        <v>4</v>
      </c>
      <c r="S29" s="21">
        <f t="shared" si="10"/>
        <v>5</v>
      </c>
      <c r="T29" s="43">
        <f>S29+1</f>
        <v>6</v>
      </c>
      <c r="U29" s="78"/>
      <c r="W29" s="184"/>
    </row>
    <row r="30" spans="1:23">
      <c r="A30" s="184"/>
      <c r="C30" s="63"/>
      <c r="D30" s="43">
        <f>J29+1</f>
        <v>7</v>
      </c>
      <c r="E30" s="9">
        <f>D30+1</f>
        <v>8</v>
      </c>
      <c r="F30" s="1">
        <f t="shared" si="9"/>
        <v>9</v>
      </c>
      <c r="G30" s="1">
        <f t="shared" si="9"/>
        <v>10</v>
      </c>
      <c r="H30" s="1">
        <f t="shared" si="9"/>
        <v>11</v>
      </c>
      <c r="I30" s="1">
        <f t="shared" si="9"/>
        <v>12</v>
      </c>
      <c r="J30" s="46">
        <f>I30+1</f>
        <v>13</v>
      </c>
      <c r="K30" s="67"/>
      <c r="L30" s="4"/>
      <c r="M30" s="63"/>
      <c r="N30" s="43">
        <f>T29+1</f>
        <v>7</v>
      </c>
      <c r="O30" s="9">
        <f t="shared" si="10"/>
        <v>8</v>
      </c>
      <c r="P30" s="1">
        <f>O30+1</f>
        <v>9</v>
      </c>
      <c r="Q30" s="1">
        <f t="shared" si="10"/>
        <v>10</v>
      </c>
      <c r="R30" s="1">
        <f t="shared" si="10"/>
        <v>11</v>
      </c>
      <c r="S30" s="1">
        <f t="shared" si="10"/>
        <v>12</v>
      </c>
      <c r="T30" s="43">
        <f t="shared" si="10"/>
        <v>13</v>
      </c>
      <c r="U30" s="78"/>
      <c r="W30" s="184"/>
    </row>
    <row r="31" spans="1:23" ht="16" thickBot="1">
      <c r="A31" s="184"/>
      <c r="C31" s="63"/>
      <c r="D31" s="43">
        <f>J30+1</f>
        <v>14</v>
      </c>
      <c r="E31" s="9">
        <f>D31+1</f>
        <v>15</v>
      </c>
      <c r="F31" s="1">
        <f t="shared" si="9"/>
        <v>16</v>
      </c>
      <c r="G31" s="1">
        <f t="shared" si="9"/>
        <v>17</v>
      </c>
      <c r="H31" s="1">
        <f>G31+1</f>
        <v>18</v>
      </c>
      <c r="I31" s="1">
        <f t="shared" si="9"/>
        <v>19</v>
      </c>
      <c r="J31" s="198">
        <f>I31+1</f>
        <v>20</v>
      </c>
      <c r="K31" s="68"/>
      <c r="L31" s="4"/>
      <c r="M31" s="63"/>
      <c r="N31" s="43">
        <f>T30+1</f>
        <v>14</v>
      </c>
      <c r="O31" s="9">
        <f t="shared" si="10"/>
        <v>15</v>
      </c>
      <c r="P31" s="1">
        <f t="shared" si="10"/>
        <v>16</v>
      </c>
      <c r="Q31" s="1">
        <f t="shared" si="10"/>
        <v>17</v>
      </c>
      <c r="R31" s="1">
        <f t="shared" si="10"/>
        <v>18</v>
      </c>
      <c r="S31" s="1">
        <f t="shared" si="10"/>
        <v>19</v>
      </c>
      <c r="T31" s="44">
        <f t="shared" si="10"/>
        <v>20</v>
      </c>
      <c r="U31" s="78"/>
      <c r="W31" s="184"/>
    </row>
    <row r="32" spans="1:23" ht="16.5" thickTop="1" thickBot="1">
      <c r="A32" s="184"/>
      <c r="C32" s="63"/>
      <c r="D32" s="47">
        <f>J31+1</f>
        <v>21</v>
      </c>
      <c r="E32" s="219">
        <f>D32+1</f>
        <v>22</v>
      </c>
      <c r="F32" s="5">
        <f>E32+1</f>
        <v>23</v>
      </c>
      <c r="G32" s="192">
        <f>F32+1</f>
        <v>24</v>
      </c>
      <c r="H32" s="192">
        <f>G32+1</f>
        <v>25</v>
      </c>
      <c r="I32" s="31">
        <f t="shared" si="9"/>
        <v>26</v>
      </c>
      <c r="J32" s="68"/>
      <c r="K32" s="68"/>
      <c r="L32" s="4"/>
      <c r="M32" s="63"/>
      <c r="N32" s="43">
        <f>T31+1</f>
        <v>21</v>
      </c>
      <c r="O32" s="6">
        <f>N32+1</f>
        <v>22</v>
      </c>
      <c r="P32" s="5">
        <f>O32+1</f>
        <v>23</v>
      </c>
      <c r="Q32" s="5">
        <f>P32+1</f>
        <v>24</v>
      </c>
      <c r="R32" s="5">
        <f>Q32+1</f>
        <v>25</v>
      </c>
      <c r="S32" s="31">
        <f>R32+1</f>
        <v>26</v>
      </c>
      <c r="T32" s="73"/>
      <c r="U32" s="76"/>
      <c r="W32" s="184"/>
    </row>
    <row r="33" spans="1:23" ht="16.5" thickTop="1" thickBot="1">
      <c r="A33" s="185"/>
      <c r="C33" s="63"/>
      <c r="D33" s="22"/>
      <c r="E33" s="68"/>
      <c r="F33" s="22"/>
      <c r="G33" s="22"/>
      <c r="H33" s="68"/>
      <c r="I33" s="68"/>
      <c r="J33" s="68"/>
      <c r="K33" s="66"/>
      <c r="L33" s="4"/>
      <c r="M33" s="63"/>
      <c r="N33" s="22"/>
      <c r="O33" s="22"/>
      <c r="P33" s="22"/>
      <c r="Q33" s="22"/>
      <c r="R33" s="22"/>
      <c r="S33" s="22"/>
      <c r="T33" s="68"/>
      <c r="U33" s="75"/>
      <c r="W33" s="185"/>
    </row>
    <row r="34" spans="1:23" ht="20.25" customHeight="1" thickBot="1">
      <c r="C34" s="13"/>
      <c r="D34" s="13"/>
      <c r="E34" s="13"/>
      <c r="F34" s="13"/>
      <c r="G34" s="13"/>
      <c r="H34" s="13"/>
      <c r="I34" s="13"/>
      <c r="J34" s="13"/>
      <c r="K34" s="13"/>
      <c r="M34" s="13"/>
      <c r="N34" s="13"/>
      <c r="O34" s="13"/>
      <c r="P34" s="13"/>
      <c r="Q34" s="13"/>
      <c r="R34" s="13"/>
      <c r="S34" s="13"/>
      <c r="T34" s="13"/>
      <c r="U34" s="13"/>
      <c r="W34" s="39"/>
    </row>
    <row r="35" spans="1:23" ht="16" thickBot="1">
      <c r="C35" s="61"/>
      <c r="D35" s="62"/>
      <c r="E35" s="62"/>
      <c r="F35" s="62"/>
      <c r="G35" s="62"/>
      <c r="H35" s="62"/>
      <c r="I35" s="62"/>
      <c r="J35" s="62"/>
      <c r="K35" s="62"/>
      <c r="L35" s="4"/>
      <c r="M35" s="61"/>
      <c r="N35" s="62"/>
      <c r="O35" s="62"/>
      <c r="P35" s="62"/>
      <c r="Q35" s="62"/>
      <c r="R35" s="62"/>
      <c r="S35" s="62"/>
      <c r="T35" s="62"/>
      <c r="U35" s="77"/>
      <c r="W35" s="39"/>
    </row>
    <row r="36" spans="1:23" ht="22.5" customHeight="1" thickBot="1">
      <c r="C36" s="63"/>
      <c r="D36" s="181" t="s">
        <v>5</v>
      </c>
      <c r="E36" s="81"/>
      <c r="F36" s="81"/>
      <c r="G36" s="81"/>
      <c r="H36" s="81"/>
      <c r="I36" s="81"/>
      <c r="J36" s="81"/>
      <c r="K36" s="63"/>
      <c r="L36" s="4"/>
      <c r="M36" s="63"/>
      <c r="N36" s="181" t="s">
        <v>23</v>
      </c>
      <c r="O36" s="81"/>
      <c r="P36" s="81"/>
      <c r="Q36" s="81"/>
      <c r="R36" s="81"/>
      <c r="S36" s="81"/>
      <c r="T36" s="81"/>
      <c r="U36" s="79"/>
      <c r="W36" s="39"/>
    </row>
    <row r="37" spans="1:23" ht="8.15" customHeight="1">
      <c r="C37" s="63"/>
      <c r="D37" s="72"/>
      <c r="E37" s="72"/>
      <c r="F37" s="72"/>
      <c r="G37" s="72"/>
      <c r="H37" s="72"/>
      <c r="I37" s="72"/>
      <c r="J37" s="72"/>
      <c r="K37" s="66"/>
      <c r="L37" s="4"/>
      <c r="M37" s="63"/>
      <c r="N37" s="72"/>
      <c r="O37" s="72"/>
      <c r="P37" s="72"/>
      <c r="Q37" s="72"/>
      <c r="R37" s="72"/>
      <c r="S37" s="72"/>
      <c r="T37" s="72"/>
      <c r="U37" s="76"/>
      <c r="W37" s="39"/>
    </row>
    <row r="38" spans="1:23" ht="18">
      <c r="A38" s="182" t="s">
        <v>60</v>
      </c>
      <c r="C38" s="63"/>
      <c r="D38" s="59" t="s">
        <v>6</v>
      </c>
      <c r="E38" s="60"/>
      <c r="F38" s="60"/>
      <c r="G38" s="60"/>
      <c r="H38" s="60"/>
      <c r="I38" s="60"/>
      <c r="J38" s="60"/>
      <c r="K38" s="67"/>
      <c r="L38" s="4"/>
      <c r="M38" s="63"/>
      <c r="N38" s="59" t="s">
        <v>24</v>
      </c>
      <c r="O38" s="60"/>
      <c r="P38" s="60"/>
      <c r="Q38" s="60"/>
      <c r="R38" s="60"/>
      <c r="S38" s="60"/>
      <c r="T38" s="60"/>
      <c r="U38" s="78"/>
      <c r="W38" s="182" t="s">
        <v>60</v>
      </c>
    </row>
    <row r="39" spans="1:23">
      <c r="A39" s="183" t="s">
        <v>34</v>
      </c>
      <c r="C39" s="63"/>
      <c r="D39" s="49" t="s">
        <v>2</v>
      </c>
      <c r="E39" s="50" t="s">
        <v>9</v>
      </c>
      <c r="F39" s="51" t="s">
        <v>12</v>
      </c>
      <c r="G39" s="51" t="s">
        <v>13</v>
      </c>
      <c r="H39" s="51" t="s">
        <v>12</v>
      </c>
      <c r="I39" s="51" t="s">
        <v>14</v>
      </c>
      <c r="J39" s="52" t="s">
        <v>2</v>
      </c>
      <c r="K39" s="68"/>
      <c r="L39" s="4"/>
      <c r="M39" s="63"/>
      <c r="N39" s="49" t="s">
        <v>2</v>
      </c>
      <c r="O39" s="50" t="s">
        <v>9</v>
      </c>
      <c r="P39" s="51" t="s">
        <v>12</v>
      </c>
      <c r="Q39" s="51" t="s">
        <v>13</v>
      </c>
      <c r="R39" s="51" t="s">
        <v>12</v>
      </c>
      <c r="S39" s="51" t="s">
        <v>14</v>
      </c>
      <c r="T39" s="52" t="s">
        <v>2</v>
      </c>
      <c r="U39" s="76"/>
      <c r="W39" s="183" t="s">
        <v>34</v>
      </c>
    </row>
    <row r="40" spans="1:23" ht="15.75" customHeight="1" thickBot="1">
      <c r="A40" s="196" t="s">
        <v>66</v>
      </c>
      <c r="B40" s="42"/>
      <c r="C40" s="63"/>
      <c r="D40" s="6"/>
      <c r="E40" s="9"/>
      <c r="F40" s="21"/>
      <c r="G40" s="21"/>
      <c r="H40" s="21"/>
      <c r="I40" s="83" t="s">
        <v>17</v>
      </c>
      <c r="J40" s="46">
        <f>I32+1</f>
        <v>27</v>
      </c>
      <c r="K40" s="68"/>
      <c r="L40" s="4"/>
      <c r="M40" s="63"/>
      <c r="N40" s="6"/>
      <c r="O40" s="9"/>
      <c r="P40" s="21"/>
      <c r="Q40" s="21"/>
      <c r="R40" s="21"/>
      <c r="S40" s="82" t="s">
        <v>41</v>
      </c>
      <c r="T40" s="45">
        <f>+S32+1</f>
        <v>27</v>
      </c>
      <c r="U40" s="78"/>
      <c r="W40" s="187">
        <v>19</v>
      </c>
    </row>
    <row r="41" spans="1:23" ht="16.5" thickTop="1" thickBot="1">
      <c r="A41" s="184"/>
      <c r="C41" s="63"/>
      <c r="D41" s="46">
        <f>J40+1</f>
        <v>28</v>
      </c>
      <c r="E41" s="1">
        <f t="shared" ref="E41:H44" si="11">D41+1</f>
        <v>29</v>
      </c>
      <c r="F41" s="1">
        <f t="shared" si="11"/>
        <v>30</v>
      </c>
      <c r="G41" s="192">
        <f>F41+1</f>
        <v>31</v>
      </c>
      <c r="H41" s="195">
        <v>39448</v>
      </c>
      <c r="I41" s="20">
        <v>2</v>
      </c>
      <c r="J41" s="43">
        <f>I41+1</f>
        <v>3</v>
      </c>
      <c r="K41" s="67"/>
      <c r="L41" s="4"/>
      <c r="M41" s="63"/>
      <c r="N41" s="43">
        <f>T40+1</f>
        <v>28</v>
      </c>
      <c r="O41" s="9">
        <f t="shared" ref="O41:Q43" si="12">N41+1</f>
        <v>29</v>
      </c>
      <c r="P41" s="1">
        <f t="shared" si="12"/>
        <v>30</v>
      </c>
      <c r="Q41" s="205">
        <v>39630</v>
      </c>
      <c r="R41" s="1">
        <v>2</v>
      </c>
      <c r="S41" s="192">
        <f>R41+1</f>
        <v>3</v>
      </c>
      <c r="T41" s="206">
        <f>S41+1</f>
        <v>4</v>
      </c>
      <c r="U41" s="78"/>
      <c r="W41" s="184"/>
    </row>
    <row r="42" spans="1:23" ht="16" thickTop="1">
      <c r="A42" s="184"/>
      <c r="C42" s="63"/>
      <c r="D42" s="46">
        <f>J41+1</f>
        <v>4</v>
      </c>
      <c r="E42" s="1">
        <f t="shared" si="11"/>
        <v>5</v>
      </c>
      <c r="F42" s="1">
        <f t="shared" si="11"/>
        <v>6</v>
      </c>
      <c r="G42" s="1">
        <f t="shared" si="11"/>
        <v>7</v>
      </c>
      <c r="H42" s="1">
        <f t="shared" si="11"/>
        <v>8</v>
      </c>
      <c r="I42" s="1">
        <f>H42+1</f>
        <v>9</v>
      </c>
      <c r="J42" s="43">
        <f>I42+1</f>
        <v>10</v>
      </c>
      <c r="K42" s="67"/>
      <c r="L42" s="4"/>
      <c r="M42" s="63"/>
      <c r="N42" s="43">
        <f>T41+1</f>
        <v>5</v>
      </c>
      <c r="O42" s="9">
        <f t="shared" si="12"/>
        <v>6</v>
      </c>
      <c r="P42" s="1">
        <f t="shared" si="12"/>
        <v>7</v>
      </c>
      <c r="Q42" s="1">
        <f t="shared" si="12"/>
        <v>8</v>
      </c>
      <c r="R42" s="1">
        <f>Q42+1</f>
        <v>9</v>
      </c>
      <c r="S42" s="1">
        <f>R42+1</f>
        <v>10</v>
      </c>
      <c r="T42" s="43">
        <f t="shared" ref="Q42:T43" si="13">S42+1</f>
        <v>11</v>
      </c>
      <c r="U42" s="78"/>
      <c r="W42" s="184"/>
    </row>
    <row r="43" spans="1:23" ht="16" thickBot="1">
      <c r="A43" s="184"/>
      <c r="C43" s="63"/>
      <c r="D43" s="46">
        <f>J42+1</f>
        <v>11</v>
      </c>
      <c r="E43" s="1">
        <f t="shared" si="11"/>
        <v>12</v>
      </c>
      <c r="F43" s="1">
        <f t="shared" si="11"/>
        <v>13</v>
      </c>
      <c r="G43" s="1">
        <f t="shared" si="11"/>
        <v>14</v>
      </c>
      <c r="H43" s="1">
        <f>G43+1</f>
        <v>15</v>
      </c>
      <c r="I43" s="1">
        <f>H43+1</f>
        <v>16</v>
      </c>
      <c r="J43" s="44">
        <f>I43+1</f>
        <v>17</v>
      </c>
      <c r="K43" s="67"/>
      <c r="L43" s="4"/>
      <c r="M43" s="63"/>
      <c r="N43" s="43">
        <f>T42+1</f>
        <v>12</v>
      </c>
      <c r="O43" s="9">
        <f t="shared" si="12"/>
        <v>13</v>
      </c>
      <c r="P43" s="1">
        <f>O43+1</f>
        <v>14</v>
      </c>
      <c r="Q43" s="1">
        <f t="shared" si="13"/>
        <v>15</v>
      </c>
      <c r="R43" s="1">
        <f t="shared" si="13"/>
        <v>16</v>
      </c>
      <c r="S43" s="1">
        <f>R43+1</f>
        <v>17</v>
      </c>
      <c r="T43" s="44">
        <f t="shared" si="13"/>
        <v>18</v>
      </c>
      <c r="U43" s="78"/>
      <c r="W43" s="184"/>
    </row>
    <row r="44" spans="1:23" ht="16.5" thickTop="1" thickBot="1">
      <c r="A44" s="184"/>
      <c r="C44" s="63"/>
      <c r="D44" s="47">
        <f>J43+1</f>
        <v>18</v>
      </c>
      <c r="E44" s="197">
        <f t="shared" si="11"/>
        <v>19</v>
      </c>
      <c r="F44" s="1">
        <f t="shared" si="11"/>
        <v>20</v>
      </c>
      <c r="G44" s="1">
        <f t="shared" si="11"/>
        <v>21</v>
      </c>
      <c r="H44" s="1">
        <f>G44+1</f>
        <v>22</v>
      </c>
      <c r="I44" s="1">
        <f>H44+1</f>
        <v>23</v>
      </c>
      <c r="J44" s="73"/>
      <c r="K44" s="68"/>
      <c r="L44" s="4"/>
      <c r="M44" s="63"/>
      <c r="N44" s="43">
        <f>T43+1</f>
        <v>19</v>
      </c>
      <c r="O44" s="6">
        <f>N44+1</f>
        <v>20</v>
      </c>
      <c r="P44" s="5">
        <f>O44+1</f>
        <v>21</v>
      </c>
      <c r="Q44" s="5">
        <f>P44+1</f>
        <v>22</v>
      </c>
      <c r="R44" s="5">
        <f>Q44+1</f>
        <v>23</v>
      </c>
      <c r="S44" s="5">
        <f>R44+1</f>
        <v>24</v>
      </c>
      <c r="T44" s="73"/>
      <c r="U44" s="76"/>
      <c r="W44" s="184"/>
    </row>
    <row r="45" spans="1:23" ht="11.25" customHeight="1" thickTop="1">
      <c r="A45" s="184"/>
      <c r="C45" s="63"/>
      <c r="D45" s="22"/>
      <c r="E45" s="22"/>
      <c r="F45" s="22"/>
      <c r="G45" s="22"/>
      <c r="H45" s="22"/>
      <c r="I45" s="22"/>
      <c r="J45" s="68"/>
      <c r="K45" s="66"/>
      <c r="L45" s="4"/>
      <c r="M45" s="63"/>
      <c r="N45" s="69"/>
      <c r="O45" s="69"/>
      <c r="P45" s="69"/>
      <c r="Q45" s="69"/>
      <c r="R45" s="69"/>
      <c r="S45" s="69"/>
      <c r="T45" s="70"/>
      <c r="U45" s="76"/>
      <c r="W45" s="184"/>
    </row>
    <row r="46" spans="1:23" ht="18">
      <c r="A46" s="184"/>
      <c r="C46" s="63"/>
      <c r="D46" s="59" t="s">
        <v>7</v>
      </c>
      <c r="E46" s="60"/>
      <c r="F46" s="60"/>
      <c r="G46" s="60"/>
      <c r="H46" s="60"/>
      <c r="I46" s="60"/>
      <c r="J46" s="60"/>
      <c r="K46" s="67"/>
      <c r="L46" s="4"/>
      <c r="M46" s="63"/>
      <c r="N46" s="59" t="s">
        <v>25</v>
      </c>
      <c r="O46" s="60"/>
      <c r="P46" s="60"/>
      <c r="Q46" s="60"/>
      <c r="R46" s="60"/>
      <c r="S46" s="60"/>
      <c r="T46" s="60"/>
      <c r="U46" s="78"/>
      <c r="W46" s="184"/>
    </row>
    <row r="47" spans="1:23">
      <c r="A47" s="184"/>
      <c r="C47" s="63"/>
      <c r="D47" s="49" t="s">
        <v>2</v>
      </c>
      <c r="E47" s="50" t="s">
        <v>9</v>
      </c>
      <c r="F47" s="51" t="s">
        <v>12</v>
      </c>
      <c r="G47" s="51" t="s">
        <v>13</v>
      </c>
      <c r="H47" s="51" t="s">
        <v>12</v>
      </c>
      <c r="I47" s="51" t="s">
        <v>14</v>
      </c>
      <c r="J47" s="52" t="s">
        <v>2</v>
      </c>
      <c r="K47" s="68"/>
      <c r="L47" s="4"/>
      <c r="M47" s="63"/>
      <c r="N47" s="49" t="s">
        <v>2</v>
      </c>
      <c r="O47" s="50" t="s">
        <v>9</v>
      </c>
      <c r="P47" s="51" t="s">
        <v>12</v>
      </c>
      <c r="Q47" s="51" t="s">
        <v>13</v>
      </c>
      <c r="R47" s="51" t="s">
        <v>12</v>
      </c>
      <c r="S47" s="51" t="s">
        <v>14</v>
      </c>
      <c r="T47" s="52" t="s">
        <v>2</v>
      </c>
      <c r="U47" s="76"/>
      <c r="W47" s="184"/>
    </row>
    <row r="48" spans="1:23" ht="15.75" customHeight="1">
      <c r="A48" s="184">
        <v>25</v>
      </c>
      <c r="C48" s="63"/>
      <c r="D48" s="6"/>
      <c r="E48" s="9"/>
      <c r="F48" s="21"/>
      <c r="G48" s="21"/>
      <c r="H48" s="21"/>
      <c r="I48" s="82" t="s">
        <v>18</v>
      </c>
      <c r="J48" s="45">
        <f>I44+1</f>
        <v>24</v>
      </c>
      <c r="K48" s="67"/>
      <c r="L48" s="4"/>
      <c r="M48" s="63"/>
      <c r="N48" s="6"/>
      <c r="O48" s="9"/>
      <c r="P48" s="21"/>
      <c r="Q48" s="21"/>
      <c r="R48" s="21"/>
      <c r="S48" s="82" t="s">
        <v>42</v>
      </c>
      <c r="T48" s="45">
        <f>S44+1</f>
        <v>25</v>
      </c>
      <c r="U48" s="78"/>
      <c r="W48" s="184">
        <v>25</v>
      </c>
    </row>
    <row r="49" spans="1:23">
      <c r="A49" s="184"/>
      <c r="C49" s="63"/>
      <c r="D49" s="43">
        <f>J48+1</f>
        <v>25</v>
      </c>
      <c r="E49" s="9">
        <f t="shared" ref="E49:I53" si="14">D49+1</f>
        <v>26</v>
      </c>
      <c r="F49" s="1">
        <f t="shared" si="14"/>
        <v>27</v>
      </c>
      <c r="G49" s="1">
        <f t="shared" si="14"/>
        <v>28</v>
      </c>
      <c r="H49" s="1">
        <f t="shared" si="14"/>
        <v>29</v>
      </c>
      <c r="I49" s="1">
        <f t="shared" si="14"/>
        <v>30</v>
      </c>
      <c r="J49" s="43">
        <f>I49+1</f>
        <v>31</v>
      </c>
      <c r="K49" s="67"/>
      <c r="L49" s="4"/>
      <c r="M49" s="63"/>
      <c r="N49" s="43">
        <f>T48+1</f>
        <v>26</v>
      </c>
      <c r="O49" s="9">
        <f>+N49+1</f>
        <v>27</v>
      </c>
      <c r="P49" s="21">
        <f>+O49+1</f>
        <v>28</v>
      </c>
      <c r="Q49" s="21">
        <f>+P49+1</f>
        <v>29</v>
      </c>
      <c r="R49" s="21">
        <f>+Q49+1</f>
        <v>30</v>
      </c>
      <c r="S49" s="1">
        <f t="shared" ref="S49:T52" si="15">R49+1</f>
        <v>31</v>
      </c>
      <c r="T49" s="220">
        <v>38930</v>
      </c>
      <c r="U49" s="78"/>
      <c r="W49" s="184"/>
    </row>
    <row r="50" spans="1:23">
      <c r="A50" s="184"/>
      <c r="C50" s="63"/>
      <c r="D50" s="220">
        <v>38749</v>
      </c>
      <c r="E50" s="9">
        <v>2</v>
      </c>
      <c r="F50" s="1">
        <f t="shared" si="14"/>
        <v>3</v>
      </c>
      <c r="G50" s="1">
        <f t="shared" si="14"/>
        <v>4</v>
      </c>
      <c r="H50" s="1">
        <f t="shared" si="14"/>
        <v>5</v>
      </c>
      <c r="I50" s="1">
        <f t="shared" si="14"/>
        <v>6</v>
      </c>
      <c r="J50" s="43">
        <f>I50+1</f>
        <v>7</v>
      </c>
      <c r="K50" s="67"/>
      <c r="L50" s="4"/>
      <c r="M50" s="63"/>
      <c r="N50" s="43">
        <v>2</v>
      </c>
      <c r="O50" s="9">
        <f>N50+1</f>
        <v>3</v>
      </c>
      <c r="P50" s="1">
        <f>O50+1</f>
        <v>4</v>
      </c>
      <c r="Q50" s="1">
        <f>P50+1</f>
        <v>5</v>
      </c>
      <c r="R50" s="1">
        <f>Q50+1</f>
        <v>6</v>
      </c>
      <c r="S50" s="1">
        <f t="shared" si="15"/>
        <v>7</v>
      </c>
      <c r="T50" s="43">
        <f t="shared" si="15"/>
        <v>8</v>
      </c>
      <c r="U50" s="78"/>
      <c r="W50" s="184"/>
    </row>
    <row r="51" spans="1:23">
      <c r="A51" s="184"/>
      <c r="C51" s="63"/>
      <c r="D51" s="43">
        <f>J50+1</f>
        <v>8</v>
      </c>
      <c r="E51" s="9">
        <f t="shared" si="14"/>
        <v>9</v>
      </c>
      <c r="F51" s="1">
        <f t="shared" si="14"/>
        <v>10</v>
      </c>
      <c r="G51" s="1">
        <f t="shared" si="14"/>
        <v>11</v>
      </c>
      <c r="H51" s="1">
        <f t="shared" si="14"/>
        <v>12</v>
      </c>
      <c r="I51" s="1">
        <f t="shared" si="14"/>
        <v>13</v>
      </c>
      <c r="J51" s="43">
        <f>I51+1</f>
        <v>14</v>
      </c>
      <c r="K51" s="67"/>
      <c r="L51" s="4"/>
      <c r="M51" s="63"/>
      <c r="N51" s="43">
        <f>+T50+1</f>
        <v>9</v>
      </c>
      <c r="O51" s="9">
        <f t="shared" ref="O51:S53" si="16">N51+1</f>
        <v>10</v>
      </c>
      <c r="P51" s="1">
        <f t="shared" si="16"/>
        <v>11</v>
      </c>
      <c r="Q51" s="1">
        <f t="shared" si="16"/>
        <v>12</v>
      </c>
      <c r="R51" s="1">
        <f t="shared" si="16"/>
        <v>13</v>
      </c>
      <c r="S51" s="1">
        <f t="shared" si="15"/>
        <v>14</v>
      </c>
      <c r="T51" s="43">
        <f t="shared" si="15"/>
        <v>15</v>
      </c>
      <c r="U51" s="78"/>
      <c r="W51" s="184"/>
    </row>
    <row r="52" spans="1:23">
      <c r="A52" s="184"/>
      <c r="C52" s="63"/>
      <c r="D52" s="43">
        <f>J51+1</f>
        <v>15</v>
      </c>
      <c r="E52" s="9">
        <f t="shared" si="14"/>
        <v>16</v>
      </c>
      <c r="F52" s="1">
        <f t="shared" si="14"/>
        <v>17</v>
      </c>
      <c r="G52" s="1">
        <f t="shared" si="14"/>
        <v>18</v>
      </c>
      <c r="H52" s="1">
        <f t="shared" si="14"/>
        <v>19</v>
      </c>
      <c r="I52" s="1">
        <f t="shared" si="14"/>
        <v>20</v>
      </c>
      <c r="J52" s="44">
        <f>I52+1</f>
        <v>21</v>
      </c>
      <c r="K52" s="67"/>
      <c r="L52" s="4"/>
      <c r="M52" s="63"/>
      <c r="N52" s="43">
        <f>T51+1</f>
        <v>16</v>
      </c>
      <c r="O52" s="9">
        <f t="shared" si="16"/>
        <v>17</v>
      </c>
      <c r="P52" s="1">
        <f t="shared" si="16"/>
        <v>18</v>
      </c>
      <c r="Q52" s="1">
        <f t="shared" si="16"/>
        <v>19</v>
      </c>
      <c r="R52" s="1">
        <f t="shared" si="16"/>
        <v>20</v>
      </c>
      <c r="S52" s="1">
        <f t="shared" si="15"/>
        <v>21</v>
      </c>
      <c r="T52" s="44">
        <f t="shared" si="15"/>
        <v>22</v>
      </c>
      <c r="U52" s="78"/>
      <c r="W52" s="184"/>
    </row>
    <row r="53" spans="1:23">
      <c r="A53" s="184"/>
      <c r="C53" s="63"/>
      <c r="D53" s="43">
        <f>J52+1</f>
        <v>22</v>
      </c>
      <c r="E53" s="9">
        <f t="shared" si="14"/>
        <v>23</v>
      </c>
      <c r="F53" s="1">
        <f t="shared" si="14"/>
        <v>24</v>
      </c>
      <c r="G53" s="1">
        <f t="shared" si="14"/>
        <v>25</v>
      </c>
      <c r="H53" s="1">
        <f t="shared" si="14"/>
        <v>26</v>
      </c>
      <c r="I53" s="1">
        <f t="shared" si="14"/>
        <v>27</v>
      </c>
      <c r="J53" s="73"/>
      <c r="K53" s="68"/>
      <c r="L53" s="4"/>
      <c r="M53" s="63"/>
      <c r="N53" s="43">
        <f>T52+1</f>
        <v>23</v>
      </c>
      <c r="O53" s="9">
        <f t="shared" si="16"/>
        <v>24</v>
      </c>
      <c r="P53" s="1">
        <f t="shared" si="16"/>
        <v>25</v>
      </c>
      <c r="Q53" s="1">
        <f t="shared" si="16"/>
        <v>26</v>
      </c>
      <c r="R53" s="1">
        <f t="shared" si="16"/>
        <v>27</v>
      </c>
      <c r="S53" s="1">
        <f t="shared" si="16"/>
        <v>28</v>
      </c>
      <c r="T53" s="73"/>
      <c r="U53" s="76"/>
      <c r="W53" s="184"/>
    </row>
    <row r="54" spans="1:23" ht="11.25" customHeight="1">
      <c r="A54" s="184"/>
      <c r="C54" s="63"/>
      <c r="D54" s="22"/>
      <c r="E54" s="22"/>
      <c r="F54" s="22"/>
      <c r="G54" s="22"/>
      <c r="H54" s="22"/>
      <c r="I54" s="22"/>
      <c r="J54" s="68"/>
      <c r="K54" s="66"/>
      <c r="L54" s="4"/>
      <c r="M54" s="63"/>
      <c r="N54" s="69"/>
      <c r="O54" s="69"/>
      <c r="P54" s="69"/>
      <c r="Q54" s="69"/>
      <c r="R54" s="69"/>
      <c r="S54" s="69"/>
      <c r="T54" s="70"/>
      <c r="U54" s="76"/>
      <c r="W54" s="184"/>
    </row>
    <row r="55" spans="1:23" ht="18">
      <c r="A55" s="184"/>
      <c r="C55" s="63"/>
      <c r="D55" s="59" t="s">
        <v>8</v>
      </c>
      <c r="E55" s="60"/>
      <c r="F55" s="60"/>
      <c r="G55" s="60"/>
      <c r="H55" s="60"/>
      <c r="I55" s="60"/>
      <c r="J55" s="60"/>
      <c r="K55" s="67"/>
      <c r="L55" s="4"/>
      <c r="M55" s="63"/>
      <c r="N55" s="59" t="s">
        <v>26</v>
      </c>
      <c r="O55" s="60"/>
      <c r="P55" s="60"/>
      <c r="Q55" s="60"/>
      <c r="R55" s="60"/>
      <c r="S55" s="60"/>
      <c r="T55" s="60"/>
      <c r="U55" s="78"/>
      <c r="W55" s="184"/>
    </row>
    <row r="56" spans="1:23">
      <c r="A56" s="184"/>
      <c r="C56" s="63"/>
      <c r="D56" s="49" t="s">
        <v>2</v>
      </c>
      <c r="E56" s="50" t="s">
        <v>9</v>
      </c>
      <c r="F56" s="51" t="s">
        <v>12</v>
      </c>
      <c r="G56" s="51" t="s">
        <v>13</v>
      </c>
      <c r="H56" s="51" t="s">
        <v>12</v>
      </c>
      <c r="I56" s="51" t="s">
        <v>14</v>
      </c>
      <c r="J56" s="52" t="s">
        <v>2</v>
      </c>
      <c r="K56" s="68"/>
      <c r="L56" s="4"/>
      <c r="M56" s="63"/>
      <c r="N56" s="49" t="s">
        <v>2</v>
      </c>
      <c r="O56" s="50" t="s">
        <v>9</v>
      </c>
      <c r="P56" s="51" t="s">
        <v>12</v>
      </c>
      <c r="Q56" s="51" t="s">
        <v>13</v>
      </c>
      <c r="R56" s="51" t="s">
        <v>12</v>
      </c>
      <c r="S56" s="51" t="s">
        <v>14</v>
      </c>
      <c r="T56" s="52" t="s">
        <v>2</v>
      </c>
      <c r="U56" s="76"/>
      <c r="W56" s="184"/>
    </row>
    <row r="57" spans="1:23" ht="15.75" customHeight="1">
      <c r="A57" s="196">
        <v>20</v>
      </c>
      <c r="B57" s="42"/>
      <c r="C57" s="63"/>
      <c r="D57" s="6"/>
      <c r="E57" s="9"/>
      <c r="F57" s="21"/>
      <c r="G57" s="21"/>
      <c r="H57" s="21"/>
      <c r="I57" s="82" t="s">
        <v>27</v>
      </c>
      <c r="J57" s="43">
        <f>+I53+1</f>
        <v>28</v>
      </c>
      <c r="K57" s="67"/>
      <c r="L57" s="4"/>
      <c r="M57" s="63"/>
      <c r="N57" s="6"/>
      <c r="O57" s="9"/>
      <c r="P57" s="21"/>
      <c r="Q57" s="21"/>
      <c r="R57" s="21"/>
      <c r="S57" s="82" t="s">
        <v>69</v>
      </c>
      <c r="T57" s="56">
        <f>S53+1</f>
        <v>29</v>
      </c>
      <c r="U57" s="78"/>
      <c r="W57" s="187">
        <v>19</v>
      </c>
    </row>
    <row r="58" spans="1:23" ht="16" thickBot="1">
      <c r="A58" s="184"/>
      <c r="C58" s="63"/>
      <c r="D58" s="220">
        <v>39873</v>
      </c>
      <c r="E58" s="9">
        <v>2</v>
      </c>
      <c r="F58" s="1">
        <f t="shared" ref="E58:I61" si="17">E58+1</f>
        <v>3</v>
      </c>
      <c r="G58" s="1">
        <f t="shared" si="17"/>
        <v>4</v>
      </c>
      <c r="H58" s="1">
        <f t="shared" si="17"/>
        <v>5</v>
      </c>
      <c r="I58" s="21">
        <f t="shared" si="17"/>
        <v>6</v>
      </c>
      <c r="J58" s="43">
        <f>I58+1</f>
        <v>7</v>
      </c>
      <c r="K58" s="67"/>
      <c r="L58" s="4"/>
      <c r="M58" s="63"/>
      <c r="N58" s="43">
        <f>T57+1</f>
        <v>30</v>
      </c>
      <c r="O58" s="9">
        <f t="shared" ref="O58:Q61" si="18">N58+1</f>
        <v>31</v>
      </c>
      <c r="P58" s="205">
        <v>40057</v>
      </c>
      <c r="Q58" s="1">
        <v>2</v>
      </c>
      <c r="R58" s="1">
        <f>Q58+1</f>
        <v>3</v>
      </c>
      <c r="S58" s="19">
        <f>R58+1</f>
        <v>4</v>
      </c>
      <c r="T58" s="56">
        <f>S58+1</f>
        <v>5</v>
      </c>
      <c r="U58" s="78"/>
      <c r="W58" s="188"/>
    </row>
    <row r="59" spans="1:23" ht="16.5" thickTop="1" thickBot="1">
      <c r="A59" s="184"/>
      <c r="C59" s="63"/>
      <c r="D59" s="43">
        <f>J58+1</f>
        <v>8</v>
      </c>
      <c r="E59" s="9">
        <f t="shared" si="17"/>
        <v>9</v>
      </c>
      <c r="F59" s="1">
        <f t="shared" si="17"/>
        <v>10</v>
      </c>
      <c r="G59" s="1">
        <f t="shared" si="17"/>
        <v>11</v>
      </c>
      <c r="H59" s="1">
        <f t="shared" si="17"/>
        <v>12</v>
      </c>
      <c r="I59" s="1">
        <f t="shared" si="17"/>
        <v>13</v>
      </c>
      <c r="J59" s="43">
        <f>I59+1</f>
        <v>14</v>
      </c>
      <c r="K59" s="67"/>
      <c r="L59" s="4"/>
      <c r="M59" s="63"/>
      <c r="N59" s="43">
        <f>T58+1</f>
        <v>6</v>
      </c>
      <c r="O59" s="192">
        <f t="shared" si="18"/>
        <v>7</v>
      </c>
      <c r="P59" s="1">
        <f t="shared" si="18"/>
        <v>8</v>
      </c>
      <c r="Q59" s="1">
        <f t="shared" si="18"/>
        <v>9</v>
      </c>
      <c r="R59" s="1">
        <f t="shared" ref="Q59:S60" si="19">Q59+1</f>
        <v>10</v>
      </c>
      <c r="S59" s="18">
        <f t="shared" si="19"/>
        <v>11</v>
      </c>
      <c r="T59" s="56">
        <f>S59+1</f>
        <v>12</v>
      </c>
      <c r="U59" s="78"/>
      <c r="W59" s="188"/>
    </row>
    <row r="60" spans="1:23" ht="16" thickTop="1">
      <c r="A60" s="184"/>
      <c r="C60" s="63"/>
      <c r="D60" s="43">
        <f>J59+1</f>
        <v>15</v>
      </c>
      <c r="E60" s="9">
        <f t="shared" si="17"/>
        <v>16</v>
      </c>
      <c r="F60" s="1">
        <f t="shared" si="17"/>
        <v>17</v>
      </c>
      <c r="G60" s="1">
        <f t="shared" si="17"/>
        <v>18</v>
      </c>
      <c r="H60" s="1">
        <f t="shared" si="17"/>
        <v>19</v>
      </c>
      <c r="I60" s="1">
        <f t="shared" si="17"/>
        <v>20</v>
      </c>
      <c r="J60" s="44">
        <f>I60+1</f>
        <v>21</v>
      </c>
      <c r="K60" s="68"/>
      <c r="L60" s="4"/>
      <c r="M60" s="63"/>
      <c r="N60" s="43">
        <f>T59+1</f>
        <v>13</v>
      </c>
      <c r="O60" s="9">
        <f t="shared" si="18"/>
        <v>14</v>
      </c>
      <c r="P60" s="1">
        <f t="shared" si="18"/>
        <v>15</v>
      </c>
      <c r="Q60" s="1">
        <f t="shared" si="19"/>
        <v>16</v>
      </c>
      <c r="R60" s="1">
        <f t="shared" si="19"/>
        <v>17</v>
      </c>
      <c r="S60" s="18">
        <f t="shared" si="19"/>
        <v>18</v>
      </c>
      <c r="T60" s="57">
        <f>S60+1</f>
        <v>19</v>
      </c>
      <c r="U60" s="78"/>
      <c r="W60" s="188"/>
    </row>
    <row r="61" spans="1:23">
      <c r="A61" s="184"/>
      <c r="C61" s="63"/>
      <c r="D61" s="54">
        <f>+J60+1</f>
        <v>22</v>
      </c>
      <c r="E61" s="29">
        <f>+D61+1</f>
        <v>23</v>
      </c>
      <c r="F61" s="30">
        <f>+E61+1</f>
        <v>24</v>
      </c>
      <c r="G61" s="30">
        <f>+F61+1</f>
        <v>25</v>
      </c>
      <c r="H61" s="30">
        <f>+G61+1</f>
        <v>26</v>
      </c>
      <c r="I61" s="31">
        <f t="shared" si="17"/>
        <v>27</v>
      </c>
      <c r="J61" s="74"/>
      <c r="K61" s="68"/>
      <c r="L61" s="4"/>
      <c r="M61" s="63"/>
      <c r="N61" s="54">
        <f>T60+1</f>
        <v>20</v>
      </c>
      <c r="O61" s="25">
        <f t="shared" si="18"/>
        <v>21</v>
      </c>
      <c r="P61" s="26">
        <f t="shared" si="18"/>
        <v>22</v>
      </c>
      <c r="Q61" s="26">
        <f>P61+1</f>
        <v>23</v>
      </c>
      <c r="R61" s="26">
        <f>Q61+1</f>
        <v>24</v>
      </c>
      <c r="S61" s="26">
        <f>R61+1</f>
        <v>25</v>
      </c>
      <c r="T61" s="73"/>
      <c r="U61" s="76"/>
      <c r="W61" s="188"/>
    </row>
    <row r="62" spans="1:23" ht="16" thickBot="1">
      <c r="A62" s="185"/>
      <c r="C62" s="63"/>
      <c r="D62" s="71"/>
      <c r="E62" s="71"/>
      <c r="F62" s="71"/>
      <c r="G62" s="71"/>
      <c r="H62" s="71"/>
      <c r="I62" s="71"/>
      <c r="J62" s="71"/>
      <c r="K62" s="71"/>
      <c r="L62" s="4"/>
      <c r="M62" s="63"/>
      <c r="N62" s="68"/>
      <c r="O62" s="68"/>
      <c r="P62" s="68"/>
      <c r="Q62" s="68"/>
      <c r="R62" s="68"/>
      <c r="S62" s="68"/>
      <c r="T62" s="68"/>
      <c r="U62" s="75"/>
      <c r="W62" s="189"/>
    </row>
    <row r="63" spans="1:23" ht="13" customHeight="1" thickBot="1">
      <c r="C63" s="13"/>
      <c r="D63" s="13"/>
      <c r="E63" s="13"/>
      <c r="F63" s="13"/>
      <c r="G63" s="13"/>
      <c r="H63" s="13"/>
      <c r="I63" s="13"/>
      <c r="J63" s="13"/>
      <c r="K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1:23" ht="16.5" thickTop="1" thickBot="1">
      <c r="D64" s="191"/>
      <c r="E64" s="20" t="s">
        <v>10</v>
      </c>
      <c r="I64" s="5"/>
      <c r="J64" s="5"/>
      <c r="N64" s="23"/>
      <c r="O64" s="8" t="s">
        <v>61</v>
      </c>
    </row>
    <row r="65" spans="4:24" ht="16.5" thickTop="1" thickBot="1">
      <c r="D65" s="21"/>
    </row>
    <row r="66" spans="4:24" ht="14.15" customHeight="1" thickTop="1" thickBot="1">
      <c r="D66" s="174"/>
      <c r="E66" s="8" t="s">
        <v>11</v>
      </c>
      <c r="I66" s="5"/>
      <c r="J66" s="5"/>
      <c r="N66" s="24"/>
    </row>
    <row r="67" spans="4:24" ht="6" customHeight="1" thickTop="1">
      <c r="D67" s="10"/>
      <c r="N67" s="21"/>
    </row>
    <row r="68" spans="4:24">
      <c r="J68" s="14"/>
    </row>
    <row r="69" spans="4:24" ht="14.15" customHeight="1"/>
    <row r="72" spans="4:24" ht="24" customHeight="1"/>
    <row r="73" spans="4:24" ht="24" customHeight="1"/>
    <row r="74" spans="4:24" ht="24" customHeight="1"/>
    <row r="75" spans="4:24" ht="14.15" customHeight="1"/>
    <row r="76" spans="4:24" ht="24" customHeight="1">
      <c r="X76" s="14"/>
    </row>
    <row r="77" spans="4:24" ht="20.149999999999999" customHeight="1"/>
    <row r="78" spans="4:24" ht="16" customHeight="1"/>
    <row r="79" spans="4:24" ht="16" customHeight="1"/>
    <row r="80" spans="4:24" ht="24" customHeight="1"/>
    <row r="81" ht="22" customHeight="1"/>
    <row r="82" ht="22" customHeight="1"/>
    <row r="83" ht="20.149999999999999" customHeight="1"/>
    <row r="84" ht="20.149999999999999" customHeight="1"/>
    <row r="85" ht="22" customHeight="1"/>
    <row r="86" ht="22" customHeight="1"/>
    <row r="87" ht="22" customHeight="1"/>
    <row r="88" ht="22" customHeight="1"/>
    <row r="89" ht="20.149999999999999" customHeight="1"/>
    <row r="90" ht="20.149999999999999" customHeight="1"/>
    <row r="91" ht="20.149999999999999" customHeight="1"/>
    <row r="92" ht="22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18" customHeight="1"/>
    <row r="103" ht="18" customHeight="1"/>
  </sheetData>
  <phoneticPr fontId="0" type="noConversion"/>
  <printOptions horizontalCentered="1"/>
  <pageMargins left="0.27" right="0.25" top="0.42" bottom="0.2" header="0" footer="0"/>
  <pageSetup scale="7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M50"/>
  <sheetViews>
    <sheetView workbookViewId="0">
      <selection sqref="A1:IV65536"/>
    </sheetView>
  </sheetViews>
  <sheetFormatPr defaultRowHeight="15.5"/>
  <cols>
    <col min="1" max="1" width="1.765625" customWidth="1"/>
    <col min="2" max="2" width="6.69140625" customWidth="1"/>
    <col min="3" max="3" width="1" customWidth="1"/>
    <col min="4" max="4" width="7.69140625" customWidth="1"/>
    <col min="5" max="5" width="1" customWidth="1"/>
    <col min="6" max="6" width="7.69140625" customWidth="1"/>
    <col min="7" max="7" width="0.84375" customWidth="1"/>
    <col min="8" max="8" width="7.69140625" customWidth="1"/>
    <col min="9" max="9" width="29.69140625" customWidth="1"/>
    <col min="10" max="11" width="8.765625" customWidth="1"/>
    <col min="12" max="12" width="3.84375" customWidth="1"/>
  </cols>
  <sheetData>
    <row r="1" spans="1:13" ht="16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287"/>
    </row>
    <row r="2" spans="1:13" ht="38.5" thickTop="1" thickBot="1">
      <c r="A2" s="318"/>
      <c r="B2" s="1181" t="s">
        <v>236</v>
      </c>
      <c r="C2" s="1182"/>
      <c r="D2" s="1182"/>
      <c r="E2" s="1182"/>
      <c r="F2" s="1182"/>
      <c r="G2" s="1182"/>
      <c r="H2" s="1182"/>
      <c r="I2" s="1182"/>
      <c r="J2" s="1182"/>
      <c r="K2" s="1183"/>
      <c r="L2" s="287"/>
      <c r="M2" s="287"/>
    </row>
    <row r="3" spans="1:13" ht="29.5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M3" s="287"/>
    </row>
    <row r="4" spans="1:13" ht="29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M4" s="287"/>
    </row>
    <row r="5" spans="1:13" ht="29">
      <c r="A5" s="318"/>
      <c r="B5" s="202" t="s">
        <v>121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M5" s="287"/>
    </row>
    <row r="6" spans="1:13" ht="12" customHeight="1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M6" s="287"/>
    </row>
    <row r="7" spans="1:13" ht="10.5" customHeight="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516"/>
      <c r="L7" s="330"/>
      <c r="M7" s="287"/>
    </row>
    <row r="8" spans="1:13" ht="20">
      <c r="A8" s="318"/>
      <c r="B8" s="335"/>
      <c r="C8" s="331"/>
      <c r="D8" s="336" t="s">
        <v>33</v>
      </c>
      <c r="E8" s="337"/>
      <c r="F8" s="331"/>
      <c r="G8" s="331"/>
      <c r="H8" s="1144" t="s">
        <v>63</v>
      </c>
      <c r="I8" s="1145"/>
      <c r="J8" s="338" t="s">
        <v>31</v>
      </c>
      <c r="K8" s="339" t="s">
        <v>31</v>
      </c>
      <c r="L8" s="330"/>
      <c r="M8" s="287"/>
    </row>
    <row r="9" spans="1:13" ht="20.5" thickBot="1">
      <c r="A9" s="318"/>
      <c r="B9" s="340" t="s">
        <v>31</v>
      </c>
      <c r="C9" s="331"/>
      <c r="D9" s="336" t="s">
        <v>34</v>
      </c>
      <c r="E9" s="337"/>
      <c r="F9" s="338" t="s">
        <v>35</v>
      </c>
      <c r="G9" s="331"/>
      <c r="H9" s="1146" t="s">
        <v>36</v>
      </c>
      <c r="I9" s="1147"/>
      <c r="J9" s="341" t="s">
        <v>56</v>
      </c>
      <c r="K9" s="342" t="s">
        <v>43</v>
      </c>
      <c r="L9" s="330"/>
      <c r="M9" s="287"/>
    </row>
    <row r="10" spans="1:13" ht="18" thickBot="1">
      <c r="A10" s="318"/>
      <c r="B10" s="582" t="s">
        <v>44</v>
      </c>
      <c r="C10" s="345"/>
      <c r="D10" s="344">
        <v>20</v>
      </c>
      <c r="E10" s="344"/>
      <c r="F10" s="345">
        <v>4</v>
      </c>
      <c r="G10" s="346"/>
      <c r="H10" s="347"/>
      <c r="I10" s="347"/>
      <c r="J10" s="348">
        <v>41181</v>
      </c>
      <c r="K10" s="349" t="s">
        <v>237</v>
      </c>
      <c r="L10" s="330"/>
      <c r="M10" s="287"/>
    </row>
    <row r="11" spans="1:13" ht="17.5">
      <c r="A11" s="318"/>
      <c r="B11" s="583" t="s">
        <v>45</v>
      </c>
      <c r="C11" s="584"/>
      <c r="D11" s="351">
        <v>23</v>
      </c>
      <c r="E11" s="351"/>
      <c r="F11" s="352">
        <v>4</v>
      </c>
      <c r="G11" s="353"/>
      <c r="H11" s="388" t="s">
        <v>37</v>
      </c>
      <c r="I11" s="388" t="s">
        <v>238</v>
      </c>
      <c r="J11" s="355" t="s">
        <v>239</v>
      </c>
      <c r="K11" s="585">
        <v>41243</v>
      </c>
      <c r="L11" s="330"/>
      <c r="M11" s="287"/>
    </row>
    <row r="12" spans="1:13" ht="18" thickBot="1">
      <c r="A12" s="318"/>
      <c r="B12" s="586"/>
      <c r="C12" s="359"/>
      <c r="D12" s="358"/>
      <c r="E12" s="358"/>
      <c r="F12" s="359"/>
      <c r="G12" s="360"/>
      <c r="H12" s="587" t="s">
        <v>39</v>
      </c>
      <c r="I12" s="588" t="s">
        <v>240</v>
      </c>
      <c r="J12" s="363"/>
      <c r="K12" s="364"/>
      <c r="L12" s="330"/>
      <c r="M12" s="287"/>
    </row>
    <row r="13" spans="1:13" ht="18" thickBot="1">
      <c r="A13" s="318"/>
      <c r="B13" s="144" t="s">
        <v>46</v>
      </c>
      <c r="C13" s="391"/>
      <c r="D13" s="392">
        <v>18</v>
      </c>
      <c r="E13" s="392"/>
      <c r="F13" s="391">
        <v>4</v>
      </c>
      <c r="G13" s="589"/>
      <c r="H13" s="590" t="s">
        <v>67</v>
      </c>
      <c r="I13" s="590" t="s">
        <v>241</v>
      </c>
      <c r="J13" s="591" t="s">
        <v>242</v>
      </c>
      <c r="K13" s="397" t="s">
        <v>243</v>
      </c>
      <c r="L13" s="330"/>
      <c r="M13" s="287"/>
    </row>
    <row r="14" spans="1:13" ht="17.5">
      <c r="A14" s="318"/>
      <c r="B14" s="583" t="s">
        <v>47</v>
      </c>
      <c r="C14" s="584"/>
      <c r="D14" s="592">
        <v>17</v>
      </c>
      <c r="E14" s="351"/>
      <c r="F14" s="584">
        <v>4</v>
      </c>
      <c r="G14" s="353"/>
      <c r="H14" s="593" t="s">
        <v>67</v>
      </c>
      <c r="I14" s="388" t="s">
        <v>244</v>
      </c>
      <c r="J14" s="517" t="s">
        <v>245</v>
      </c>
      <c r="K14" s="410" t="s">
        <v>246</v>
      </c>
      <c r="L14" s="330"/>
      <c r="M14" s="287"/>
    </row>
    <row r="15" spans="1:13" ht="17.5">
      <c r="A15" s="318"/>
      <c r="B15" s="583"/>
      <c r="C15" s="584"/>
      <c r="D15" s="351"/>
      <c r="E15" s="351"/>
      <c r="F15" s="584"/>
      <c r="G15" s="387"/>
      <c r="H15" s="519" t="s">
        <v>38</v>
      </c>
      <c r="I15" s="519" t="s">
        <v>247</v>
      </c>
      <c r="J15" s="517"/>
      <c r="K15" s="410"/>
      <c r="L15" s="330"/>
      <c r="M15" s="287"/>
    </row>
    <row r="16" spans="1:13" ht="18" thickBot="1">
      <c r="A16" s="318"/>
      <c r="B16" s="583"/>
      <c r="C16" s="584"/>
      <c r="D16" s="351"/>
      <c r="E16" s="351"/>
      <c r="F16" s="584"/>
      <c r="G16" s="387"/>
      <c r="H16" s="519" t="s">
        <v>209</v>
      </c>
      <c r="I16" s="388"/>
      <c r="J16" s="376"/>
      <c r="K16" s="364"/>
      <c r="L16" s="330"/>
      <c r="M16" s="287"/>
    </row>
    <row r="17" spans="1:13" ht="18" thickBot="1">
      <c r="A17" s="318"/>
      <c r="B17" s="144" t="s">
        <v>48</v>
      </c>
      <c r="C17" s="391"/>
      <c r="D17" s="392">
        <v>25</v>
      </c>
      <c r="E17" s="392"/>
      <c r="F17" s="396">
        <v>5</v>
      </c>
      <c r="G17" s="394"/>
      <c r="H17" s="395"/>
      <c r="I17" s="395"/>
      <c r="J17" s="396" t="s">
        <v>248</v>
      </c>
      <c r="K17" s="397" t="s">
        <v>249</v>
      </c>
      <c r="L17" s="330"/>
      <c r="M17" s="287"/>
    </row>
    <row r="18" spans="1:13" ht="17.5">
      <c r="A18" s="318"/>
      <c r="B18" s="594" t="s">
        <v>49</v>
      </c>
      <c r="C18" s="595"/>
      <c r="D18" s="596">
        <v>19</v>
      </c>
      <c r="E18" s="597"/>
      <c r="F18" s="404">
        <v>4</v>
      </c>
      <c r="G18" s="598"/>
      <c r="H18" s="599" t="s">
        <v>38</v>
      </c>
      <c r="I18" s="599" t="s">
        <v>250</v>
      </c>
      <c r="J18" s="404" t="s">
        <v>211</v>
      </c>
      <c r="K18" s="371" t="s">
        <v>251</v>
      </c>
      <c r="L18" s="330"/>
      <c r="M18" s="287"/>
    </row>
    <row r="19" spans="1:13" ht="18" thickBot="1">
      <c r="A19" s="318"/>
      <c r="B19" s="583"/>
      <c r="C19" s="584"/>
      <c r="D19" s="592"/>
      <c r="E19" s="351"/>
      <c r="F19" s="408"/>
      <c r="G19" s="600"/>
      <c r="H19" s="601" t="s">
        <v>218</v>
      </c>
      <c r="I19" s="602"/>
      <c r="J19" s="408"/>
      <c r="K19" s="410"/>
      <c r="L19" s="330"/>
      <c r="M19" s="287"/>
    </row>
    <row r="20" spans="1:13" ht="17.5">
      <c r="A20" s="318"/>
      <c r="B20" s="594" t="s">
        <v>50</v>
      </c>
      <c r="C20" s="595"/>
      <c r="D20" s="596">
        <v>20</v>
      </c>
      <c r="E20" s="597"/>
      <c r="F20" s="404">
        <v>3</v>
      </c>
      <c r="G20" s="603"/>
      <c r="H20" s="604" t="s">
        <v>39</v>
      </c>
      <c r="I20" s="605" t="s">
        <v>252</v>
      </c>
      <c r="J20" s="404" t="s">
        <v>213</v>
      </c>
      <c r="K20" s="371" t="s">
        <v>253</v>
      </c>
      <c r="L20" s="330"/>
      <c r="M20" s="287"/>
    </row>
    <row r="21" spans="1:13" ht="18" thickBot="1">
      <c r="A21" s="318"/>
      <c r="B21" s="583"/>
      <c r="C21" s="584"/>
      <c r="D21" s="592"/>
      <c r="E21" s="351"/>
      <c r="F21" s="408"/>
      <c r="G21" s="409"/>
      <c r="H21" s="601" t="s">
        <v>218</v>
      </c>
      <c r="I21" s="602"/>
      <c r="J21" s="408"/>
      <c r="K21" s="410"/>
      <c r="L21" s="330"/>
      <c r="M21" s="287"/>
    </row>
    <row r="22" spans="1:13" ht="17.5">
      <c r="A22" s="318"/>
      <c r="B22" s="594" t="s">
        <v>51</v>
      </c>
      <c r="C22" s="595"/>
      <c r="D22" s="596">
        <v>24</v>
      </c>
      <c r="E22" s="597"/>
      <c r="F22" s="404">
        <v>4</v>
      </c>
      <c r="G22" s="405"/>
      <c r="H22" s="606" t="s">
        <v>254</v>
      </c>
      <c r="I22" s="607" t="s">
        <v>255</v>
      </c>
      <c r="J22" s="404" t="s">
        <v>216</v>
      </c>
      <c r="K22" s="608">
        <v>41060</v>
      </c>
      <c r="L22" s="330"/>
      <c r="M22" s="287"/>
    </row>
    <row r="23" spans="1:13" ht="18" thickBot="1">
      <c r="A23" s="318"/>
      <c r="B23" s="583"/>
      <c r="C23" s="584"/>
      <c r="D23" s="592"/>
      <c r="E23" s="351"/>
      <c r="F23" s="609"/>
      <c r="G23" s="610"/>
      <c r="H23" s="588" t="s">
        <v>38</v>
      </c>
      <c r="I23" s="588" t="s">
        <v>256</v>
      </c>
      <c r="J23" s="611"/>
      <c r="K23" s="612"/>
      <c r="L23" s="330"/>
      <c r="M23" s="287"/>
    </row>
    <row r="24" spans="1:13" ht="18" thickBot="1">
      <c r="A24" s="318"/>
      <c r="B24" s="144" t="s">
        <v>52</v>
      </c>
      <c r="C24" s="391"/>
      <c r="D24" s="392">
        <v>20</v>
      </c>
      <c r="E24" s="392"/>
      <c r="F24" s="391">
        <v>4</v>
      </c>
      <c r="G24" s="524"/>
      <c r="H24" s="613"/>
      <c r="I24" s="613"/>
      <c r="J24" s="614" t="s">
        <v>222</v>
      </c>
      <c r="K24" s="615" t="s">
        <v>257</v>
      </c>
      <c r="L24" s="330"/>
      <c r="M24" s="287"/>
    </row>
    <row r="25" spans="1:13" ht="18" thickBot="1">
      <c r="A25" s="318"/>
      <c r="B25" s="594" t="s">
        <v>53</v>
      </c>
      <c r="C25" s="595"/>
      <c r="D25" s="597">
        <v>19</v>
      </c>
      <c r="E25" s="597"/>
      <c r="F25" s="595">
        <v>4</v>
      </c>
      <c r="G25" s="411"/>
      <c r="H25" s="616" t="s">
        <v>40</v>
      </c>
      <c r="I25" s="617" t="s">
        <v>150</v>
      </c>
      <c r="J25" s="618" t="s">
        <v>224</v>
      </c>
      <c r="K25" s="619" t="s">
        <v>258</v>
      </c>
      <c r="L25" s="330"/>
      <c r="M25" s="287"/>
    </row>
    <row r="26" spans="1:13" ht="18" thickBot="1">
      <c r="A26" s="318"/>
      <c r="B26" s="144" t="s">
        <v>54</v>
      </c>
      <c r="C26" s="391"/>
      <c r="D26" s="392">
        <v>25</v>
      </c>
      <c r="E26" s="392"/>
      <c r="F26" s="391">
        <v>5</v>
      </c>
      <c r="G26" s="426"/>
      <c r="H26" s="395"/>
      <c r="I26" s="395"/>
      <c r="J26" s="620" t="s">
        <v>226</v>
      </c>
      <c r="K26" s="621" t="s">
        <v>259</v>
      </c>
      <c r="L26" s="330"/>
      <c r="M26" s="287"/>
    </row>
    <row r="27" spans="1:13" ht="18" thickBot="1">
      <c r="A27" s="318"/>
      <c r="B27" s="144" t="s">
        <v>55</v>
      </c>
      <c r="C27" s="391"/>
      <c r="D27" s="392">
        <v>19</v>
      </c>
      <c r="E27" s="392"/>
      <c r="F27" s="391">
        <v>4</v>
      </c>
      <c r="G27" s="431"/>
      <c r="H27" s="590" t="s">
        <v>38</v>
      </c>
      <c r="I27" s="590" t="s">
        <v>260</v>
      </c>
      <c r="J27" s="622">
        <v>41152</v>
      </c>
      <c r="K27" s="615" t="s">
        <v>81</v>
      </c>
      <c r="L27" s="330"/>
      <c r="M27" s="287"/>
    </row>
    <row r="28" spans="1:13" ht="17.5">
      <c r="A28" s="318"/>
      <c r="B28" s="623"/>
      <c r="C28" s="624"/>
      <c r="D28" s="625">
        <f>SUM(D10:D27)</f>
        <v>249</v>
      </c>
      <c r="E28" s="625"/>
      <c r="F28" s="626">
        <f>SUM(F10:F27)</f>
        <v>49</v>
      </c>
      <c r="G28" s="526"/>
      <c r="H28" s="627" t="s">
        <v>232</v>
      </c>
      <c r="I28" s="528"/>
      <c r="J28" s="528"/>
      <c r="K28" s="531"/>
      <c r="L28" s="330"/>
      <c r="M28" s="287"/>
    </row>
    <row r="29" spans="1:13" ht="17.5">
      <c r="A29" s="318"/>
      <c r="B29" s="623"/>
      <c r="C29" s="628"/>
      <c r="D29" s="628"/>
      <c r="E29" s="628"/>
      <c r="F29" s="629"/>
      <c r="G29" s="314"/>
      <c r="H29" s="314"/>
      <c r="I29" s="314"/>
      <c r="J29" s="314"/>
      <c r="K29" s="433"/>
      <c r="L29" s="330"/>
      <c r="M29" s="287"/>
    </row>
    <row r="30" spans="1:13" ht="17.5">
      <c r="A30" s="318"/>
      <c r="B30" s="623"/>
      <c r="C30" s="630"/>
      <c r="D30" s="631">
        <f>+D28+2</f>
        <v>251</v>
      </c>
      <c r="E30" s="632"/>
      <c r="F30" s="633">
        <f>+F28+1</f>
        <v>50</v>
      </c>
      <c r="G30" s="539"/>
      <c r="H30" s="634" t="s">
        <v>233</v>
      </c>
      <c r="I30" s="541"/>
      <c r="J30" s="541"/>
      <c r="K30" s="433"/>
      <c r="L30" s="330"/>
      <c r="M30" s="287"/>
    </row>
    <row r="31" spans="1:13" ht="16" thickBot="1">
      <c r="A31" s="318"/>
      <c r="B31" s="434"/>
      <c r="C31" s="542"/>
      <c r="D31" s="543"/>
      <c r="E31" s="543"/>
      <c r="F31" s="543"/>
      <c r="G31" s="437"/>
      <c r="H31" s="437"/>
      <c r="I31" s="437"/>
      <c r="J31" s="437"/>
      <c r="K31" s="438"/>
      <c r="L31" s="330"/>
      <c r="M31" s="287"/>
    </row>
    <row r="32" spans="1:13" ht="16" thickTop="1">
      <c r="A32" s="318"/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287"/>
      <c r="M32" s="287"/>
    </row>
    <row r="33" spans="1:13">
      <c r="A33" s="318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287"/>
    </row>
    <row r="34" spans="1:13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</row>
    <row r="35" spans="1:13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</row>
    <row r="36" spans="1:13">
      <c r="A36" s="287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</row>
    <row r="37" spans="1:13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</row>
    <row r="38" spans="1:13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</row>
    <row r="39" spans="1:13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</row>
    <row r="40" spans="1:13">
      <c r="A40" s="287"/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</row>
    <row r="41" spans="1:13">
      <c r="A41" s="287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</row>
    <row r="42" spans="1:13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</row>
    <row r="43" spans="1:13">
      <c r="A43" s="287"/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</row>
    <row r="44" spans="1:13">
      <c r="A44" s="287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</row>
    <row r="45" spans="1:13">
      <c r="A45" s="287"/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</row>
    <row r="46" spans="1:13">
      <c r="A46" s="287"/>
      <c r="B46" s="287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</row>
    <row r="47" spans="1:13">
      <c r="A47" s="287"/>
      <c r="B47" s="287"/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</row>
    <row r="48" spans="1:13">
      <c r="A48" s="287"/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</row>
    <row r="49" spans="1:13">
      <c r="A49" s="287"/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</row>
    <row r="50" spans="1:13">
      <c r="A50" s="287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</row>
  </sheetData>
  <mergeCells count="3">
    <mergeCell ref="B2:K2"/>
    <mergeCell ref="H8:I8"/>
    <mergeCell ref="H9:I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FF"/>
  </sheetPr>
  <dimension ref="A1:AY70"/>
  <sheetViews>
    <sheetView workbookViewId="0">
      <selection sqref="A1:IV65536"/>
    </sheetView>
  </sheetViews>
  <sheetFormatPr defaultRowHeight="15.5"/>
  <cols>
    <col min="1" max="1" width="3.3046875" customWidth="1"/>
    <col min="2" max="2" width="6" customWidth="1"/>
    <col min="3" max="3" width="1.4609375" customWidth="1"/>
    <col min="4" max="4" width="3" customWidth="1"/>
    <col min="5" max="5" width="4.69140625" customWidth="1"/>
    <col min="6" max="6" width="5" customWidth="1"/>
    <col min="7" max="7" width="4.765625" customWidth="1"/>
    <col min="8" max="11" width="5" customWidth="1"/>
    <col min="12" max="12" width="3" customWidth="1"/>
    <col min="13" max="13" width="5.69140625" customWidth="1"/>
    <col min="14" max="14" width="3" customWidth="1"/>
    <col min="15" max="15" width="5" customWidth="1"/>
    <col min="16" max="17" width="5.23046875" customWidth="1"/>
    <col min="18" max="18" width="5.07421875" customWidth="1"/>
    <col min="19" max="19" width="5.3046875" customWidth="1"/>
    <col min="20" max="20" width="4.84375" customWidth="1"/>
    <col min="21" max="21" width="5" customWidth="1"/>
    <col min="22" max="22" width="3" customWidth="1"/>
    <col min="23" max="23" width="1.53515625" customWidth="1"/>
    <col min="24" max="24" width="6" customWidth="1"/>
    <col min="25" max="25" width="1.23046875" customWidth="1"/>
    <col min="26" max="26" width="6.69140625" customWidth="1"/>
    <col min="28" max="28" width="3.3046875" customWidth="1"/>
    <col min="29" max="29" width="6" customWidth="1"/>
    <col min="30" max="30" width="1.4609375" customWidth="1"/>
    <col min="31" max="31" width="3" customWidth="1"/>
    <col min="32" max="32" width="4.69140625" customWidth="1"/>
    <col min="33" max="33" width="5" customWidth="1"/>
    <col min="34" max="34" width="4.765625" customWidth="1"/>
    <col min="35" max="38" width="5" customWidth="1"/>
    <col min="39" max="39" width="3" customWidth="1"/>
    <col min="40" max="40" width="5.69140625" customWidth="1"/>
    <col min="41" max="41" width="3" customWidth="1"/>
    <col min="42" max="42" width="5" customWidth="1"/>
    <col min="43" max="44" width="5.23046875" customWidth="1"/>
    <col min="45" max="45" width="5.07421875" customWidth="1"/>
    <col min="46" max="46" width="5.3046875" customWidth="1"/>
    <col min="47" max="47" width="4.84375" customWidth="1"/>
    <col min="48" max="48" width="5" customWidth="1"/>
    <col min="49" max="49" width="3" customWidth="1"/>
    <col min="50" max="50" width="1.53515625" customWidth="1"/>
    <col min="51" max="51" width="6" customWidth="1"/>
  </cols>
  <sheetData>
    <row r="1" spans="1:51" ht="6.75" customHeight="1" thickBot="1">
      <c r="A1" s="1"/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B1" s="1"/>
      <c r="AC1" s="39"/>
      <c r="AD1" s="39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30.5" thickTop="1">
      <c r="A2" s="1"/>
      <c r="B2" s="1187" t="s">
        <v>262</v>
      </c>
      <c r="C2" s="1188"/>
      <c r="D2" s="1188"/>
      <c r="E2" s="1188"/>
      <c r="F2" s="1188"/>
      <c r="G2" s="1188"/>
      <c r="H2" s="1188"/>
      <c r="I2" s="1188"/>
      <c r="J2" s="1188"/>
      <c r="K2" s="1188"/>
      <c r="L2" s="1188"/>
      <c r="M2" s="1188"/>
      <c r="N2" s="1188"/>
      <c r="O2" s="1188"/>
      <c r="P2" s="1188"/>
      <c r="Q2" s="1188"/>
      <c r="R2" s="1188"/>
      <c r="S2" s="1188"/>
      <c r="T2" s="1188"/>
      <c r="U2" s="1188"/>
      <c r="V2" s="1188"/>
      <c r="W2" s="1188"/>
      <c r="X2" s="1189"/>
      <c r="Y2" s="1"/>
      <c r="Z2" s="1"/>
      <c r="AB2" s="1"/>
      <c r="AC2" s="1199" t="s">
        <v>262</v>
      </c>
      <c r="AD2" s="1200"/>
      <c r="AE2" s="1200"/>
      <c r="AF2" s="1200"/>
      <c r="AG2" s="1200"/>
      <c r="AH2" s="1200"/>
      <c r="AI2" s="1200"/>
      <c r="AJ2" s="1200"/>
      <c r="AK2" s="1200"/>
      <c r="AL2" s="1200"/>
      <c r="AM2" s="1200"/>
      <c r="AN2" s="1200"/>
      <c r="AO2" s="1200"/>
      <c r="AP2" s="1200"/>
      <c r="AQ2" s="1200"/>
      <c r="AR2" s="1200"/>
      <c r="AS2" s="1200"/>
      <c r="AT2" s="1200"/>
      <c r="AU2" s="1200"/>
      <c r="AV2" s="1200"/>
      <c r="AW2" s="1200"/>
      <c r="AX2" s="1200"/>
      <c r="AY2" s="1201"/>
    </row>
    <row r="3" spans="1:51">
      <c r="A3" s="1"/>
      <c r="B3" s="1190" t="s">
        <v>159</v>
      </c>
      <c r="C3" s="1191"/>
      <c r="D3" s="1191"/>
      <c r="E3" s="1191"/>
      <c r="F3" s="1191"/>
      <c r="G3" s="1191"/>
      <c r="H3" s="1191"/>
      <c r="I3" s="1191"/>
      <c r="J3" s="1191"/>
      <c r="K3" s="1191"/>
      <c r="L3" s="1191"/>
      <c r="M3" s="1191"/>
      <c r="N3" s="1191"/>
      <c r="O3" s="1191"/>
      <c r="P3" s="1191"/>
      <c r="Q3" s="1191"/>
      <c r="R3" s="1191"/>
      <c r="S3" s="1191"/>
      <c r="T3" s="1191"/>
      <c r="U3" s="1191"/>
      <c r="V3" s="1191"/>
      <c r="W3" s="1191"/>
      <c r="X3" s="1192"/>
      <c r="Y3" s="1"/>
      <c r="Z3" s="1"/>
      <c r="AB3" s="1"/>
      <c r="AC3" s="1202" t="s">
        <v>273</v>
      </c>
      <c r="AD3" s="1203"/>
      <c r="AE3" s="1203"/>
      <c r="AF3" s="1203"/>
      <c r="AG3" s="1203"/>
      <c r="AH3" s="1203"/>
      <c r="AI3" s="1203"/>
      <c r="AJ3" s="1203"/>
      <c r="AK3" s="1203"/>
      <c r="AL3" s="1203"/>
      <c r="AM3" s="1203"/>
      <c r="AN3" s="1203"/>
      <c r="AO3" s="1203"/>
      <c r="AP3" s="1203"/>
      <c r="AQ3" s="1203"/>
      <c r="AR3" s="1203"/>
      <c r="AS3" s="1203"/>
      <c r="AT3" s="1203"/>
      <c r="AU3" s="1203"/>
      <c r="AV3" s="1203"/>
      <c r="AW3" s="1203"/>
      <c r="AX3" s="1203"/>
      <c r="AY3" s="1204"/>
    </row>
    <row r="4" spans="1:51" ht="16" thickBot="1">
      <c r="A4" s="1"/>
      <c r="B4" s="1193"/>
      <c r="C4" s="1194"/>
      <c r="D4" s="1194"/>
      <c r="E4" s="1194"/>
      <c r="F4" s="1194"/>
      <c r="G4" s="1194"/>
      <c r="H4" s="1194"/>
      <c r="I4" s="1194"/>
      <c r="J4" s="1194"/>
      <c r="K4" s="1194"/>
      <c r="L4" s="1194"/>
      <c r="M4" s="1194"/>
      <c r="N4" s="1194"/>
      <c r="O4" s="1194"/>
      <c r="P4" s="1194"/>
      <c r="Q4" s="1194"/>
      <c r="R4" s="1194"/>
      <c r="S4" s="1194"/>
      <c r="T4" s="1194"/>
      <c r="U4" s="1194"/>
      <c r="V4" s="1194"/>
      <c r="W4" s="1194"/>
      <c r="X4" s="1195"/>
      <c r="Y4" s="1"/>
      <c r="Z4" s="1"/>
      <c r="AB4" s="1"/>
      <c r="AC4" s="1205"/>
      <c r="AD4" s="1206"/>
      <c r="AE4" s="1206"/>
      <c r="AF4" s="1206"/>
      <c r="AG4" s="1206"/>
      <c r="AH4" s="1206"/>
      <c r="AI4" s="1206"/>
      <c r="AJ4" s="1206"/>
      <c r="AK4" s="1206"/>
      <c r="AL4" s="1206"/>
      <c r="AM4" s="1206"/>
      <c r="AN4" s="1206"/>
      <c r="AO4" s="1206"/>
      <c r="AP4" s="1206"/>
      <c r="AQ4" s="1206"/>
      <c r="AR4" s="1206"/>
      <c r="AS4" s="1206"/>
      <c r="AT4" s="1206"/>
      <c r="AU4" s="1206"/>
      <c r="AV4" s="1206"/>
      <c r="AW4" s="1206"/>
      <c r="AX4" s="1206"/>
      <c r="AY4" s="1207"/>
    </row>
    <row r="5" spans="1:51" ht="11.25" customHeight="1" thickTop="1" thickBot="1">
      <c r="A5" s="1"/>
      <c r="B5" s="39"/>
      <c r="C5" s="39"/>
      <c r="D5" s="1"/>
      <c r="E5" s="3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1"/>
      <c r="W5" s="1"/>
      <c r="X5" s="1"/>
      <c r="Y5" s="1"/>
      <c r="Z5" s="1"/>
      <c r="AB5" s="1"/>
      <c r="AC5" s="39"/>
      <c r="AD5" s="39"/>
      <c r="AE5" s="1"/>
      <c r="AF5" s="3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1"/>
      <c r="AX5" s="1"/>
      <c r="AY5" s="1"/>
    </row>
    <row r="6" spans="1:51" ht="16" thickBot="1">
      <c r="A6" s="1"/>
      <c r="B6" s="39"/>
      <c r="C6" s="39"/>
      <c r="D6" s="544"/>
      <c r="E6" s="545"/>
      <c r="F6" s="545"/>
      <c r="G6" s="545"/>
      <c r="H6" s="545"/>
      <c r="I6" s="545"/>
      <c r="J6" s="545"/>
      <c r="K6" s="545"/>
      <c r="L6" s="545"/>
      <c r="M6" s="4"/>
      <c r="N6" s="544"/>
      <c r="O6" s="545"/>
      <c r="P6" s="545"/>
      <c r="Q6" s="545"/>
      <c r="R6" s="545"/>
      <c r="S6" s="545"/>
      <c r="T6" s="545"/>
      <c r="U6" s="545"/>
      <c r="V6" s="546"/>
      <c r="W6" s="186"/>
      <c r="X6" s="21"/>
      <c r="Y6" s="1"/>
      <c r="Z6" s="1"/>
      <c r="AB6" s="1"/>
      <c r="AC6" s="39"/>
      <c r="AD6" s="39"/>
      <c r="AE6" s="544"/>
      <c r="AF6" s="545"/>
      <c r="AG6" s="545"/>
      <c r="AH6" s="545"/>
      <c r="AI6" s="545"/>
      <c r="AJ6" s="545"/>
      <c r="AK6" s="545"/>
      <c r="AL6" s="545"/>
      <c r="AM6" s="545"/>
      <c r="AN6" s="4"/>
      <c r="AO6" s="544"/>
      <c r="AP6" s="545"/>
      <c r="AQ6" s="545"/>
      <c r="AR6" s="545"/>
      <c r="AS6" s="545"/>
      <c r="AT6" s="545"/>
      <c r="AU6" s="545"/>
      <c r="AV6" s="545"/>
      <c r="AW6" s="546"/>
      <c r="AX6" s="186"/>
      <c r="AY6" s="21"/>
    </row>
    <row r="7" spans="1:51" ht="20.5" thickBot="1">
      <c r="A7" s="1"/>
      <c r="B7" s="39"/>
      <c r="C7" s="39"/>
      <c r="D7" s="547"/>
      <c r="E7" s="1196" t="s">
        <v>0</v>
      </c>
      <c r="F7" s="1197"/>
      <c r="G7" s="1197"/>
      <c r="H7" s="1197"/>
      <c r="I7" s="1197"/>
      <c r="J7" s="1197"/>
      <c r="K7" s="1198"/>
      <c r="L7" s="547"/>
      <c r="M7" s="4"/>
      <c r="N7" s="547"/>
      <c r="O7" s="1196" t="s">
        <v>19</v>
      </c>
      <c r="P7" s="1197"/>
      <c r="Q7" s="1197"/>
      <c r="R7" s="1197"/>
      <c r="S7" s="1197"/>
      <c r="T7" s="1197"/>
      <c r="U7" s="1198"/>
      <c r="V7" s="548"/>
      <c r="W7" s="186"/>
      <c r="X7" s="21"/>
      <c r="Y7" s="1"/>
      <c r="Z7" s="1"/>
      <c r="AB7" s="1"/>
      <c r="AC7" s="39"/>
      <c r="AD7" s="39"/>
      <c r="AE7" s="547"/>
      <c r="AF7" s="1196" t="s">
        <v>0</v>
      </c>
      <c r="AG7" s="1197"/>
      <c r="AH7" s="1197"/>
      <c r="AI7" s="1197"/>
      <c r="AJ7" s="1197"/>
      <c r="AK7" s="1197"/>
      <c r="AL7" s="1198"/>
      <c r="AM7" s="547"/>
      <c r="AN7" s="4"/>
      <c r="AO7" s="547"/>
      <c r="AP7" s="1196" t="s">
        <v>19</v>
      </c>
      <c r="AQ7" s="1197"/>
      <c r="AR7" s="1197"/>
      <c r="AS7" s="1197"/>
      <c r="AT7" s="1197"/>
      <c r="AU7" s="1197"/>
      <c r="AV7" s="1198"/>
      <c r="AW7" s="548"/>
      <c r="AX7" s="186"/>
      <c r="AY7" s="21"/>
    </row>
    <row r="8" spans="1:51" ht="11.25" customHeight="1" thickBot="1">
      <c r="A8" s="1"/>
      <c r="B8" s="39"/>
      <c r="C8" s="39"/>
      <c r="D8" s="547"/>
      <c r="E8" s="549"/>
      <c r="F8" s="550"/>
      <c r="G8" s="550"/>
      <c r="H8" s="550"/>
      <c r="I8" s="550"/>
      <c r="J8" s="550"/>
      <c r="K8" s="550"/>
      <c r="L8" s="551"/>
      <c r="M8" s="4"/>
      <c r="N8" s="547"/>
      <c r="O8" s="549"/>
      <c r="P8" s="550"/>
      <c r="Q8" s="550"/>
      <c r="R8" s="550"/>
      <c r="S8" s="550"/>
      <c r="T8" s="550"/>
      <c r="U8" s="550"/>
      <c r="V8" s="552"/>
      <c r="W8" s="1"/>
      <c r="X8" s="21"/>
      <c r="Y8" s="1"/>
      <c r="Z8" s="1"/>
      <c r="AB8" s="1"/>
      <c r="AC8" s="39"/>
      <c r="AD8" s="39"/>
      <c r="AE8" s="547"/>
      <c r="AF8" s="549"/>
      <c r="AG8" s="550"/>
      <c r="AH8" s="550"/>
      <c r="AI8" s="550"/>
      <c r="AJ8" s="550"/>
      <c r="AK8" s="550"/>
      <c r="AL8" s="550"/>
      <c r="AM8" s="551"/>
      <c r="AN8" s="4"/>
      <c r="AO8" s="547"/>
      <c r="AP8" s="549"/>
      <c r="AQ8" s="550"/>
      <c r="AR8" s="550"/>
      <c r="AS8" s="550"/>
      <c r="AT8" s="550"/>
      <c r="AU8" s="550"/>
      <c r="AV8" s="550"/>
      <c r="AW8" s="552"/>
      <c r="AX8" s="1"/>
      <c r="AY8" s="21"/>
    </row>
    <row r="9" spans="1:51" ht="18.5" thickBot="1">
      <c r="A9" s="1"/>
      <c r="B9" s="182" t="s">
        <v>60</v>
      </c>
      <c r="C9" s="40"/>
      <c r="D9" s="547"/>
      <c r="E9" s="1184" t="s">
        <v>1</v>
      </c>
      <c r="F9" s="1185"/>
      <c r="G9" s="1185"/>
      <c r="H9" s="1185"/>
      <c r="I9" s="1185"/>
      <c r="J9" s="1185"/>
      <c r="K9" s="1186"/>
      <c r="L9" s="555"/>
      <c r="M9" s="4"/>
      <c r="N9" s="547"/>
      <c r="O9" s="1184" t="s">
        <v>20</v>
      </c>
      <c r="P9" s="1185"/>
      <c r="Q9" s="1185"/>
      <c r="R9" s="1185"/>
      <c r="S9" s="1185"/>
      <c r="T9" s="1185"/>
      <c r="U9" s="1186"/>
      <c r="V9" s="552"/>
      <c r="W9" s="1"/>
      <c r="X9" s="182" t="s">
        <v>60</v>
      </c>
      <c r="Y9" s="1"/>
      <c r="Z9" s="1"/>
      <c r="AB9" s="1"/>
      <c r="AC9" s="182" t="s">
        <v>60</v>
      </c>
      <c r="AD9" s="40"/>
      <c r="AE9" s="547"/>
      <c r="AF9" s="1184" t="s">
        <v>1</v>
      </c>
      <c r="AG9" s="1185"/>
      <c r="AH9" s="1185"/>
      <c r="AI9" s="1185"/>
      <c r="AJ9" s="1185"/>
      <c r="AK9" s="1185"/>
      <c r="AL9" s="1186"/>
      <c r="AM9" s="555"/>
      <c r="AN9" s="4"/>
      <c r="AO9" s="547"/>
      <c r="AP9" s="1184" t="s">
        <v>20</v>
      </c>
      <c r="AQ9" s="1185"/>
      <c r="AR9" s="1185"/>
      <c r="AS9" s="1185"/>
      <c r="AT9" s="1185"/>
      <c r="AU9" s="1185"/>
      <c r="AV9" s="1186"/>
      <c r="AW9" s="552"/>
      <c r="AX9" s="1"/>
      <c r="AY9" s="182" t="s">
        <v>60</v>
      </c>
    </row>
    <row r="10" spans="1:51">
      <c r="A10" s="1"/>
      <c r="B10" s="183" t="s">
        <v>34</v>
      </c>
      <c r="C10" s="41"/>
      <c r="D10" s="547"/>
      <c r="E10" s="655" t="s">
        <v>2</v>
      </c>
      <c r="F10" s="656" t="s">
        <v>9</v>
      </c>
      <c r="G10" s="657" t="s">
        <v>12</v>
      </c>
      <c r="H10" s="657" t="s">
        <v>13</v>
      </c>
      <c r="I10" s="657" t="s">
        <v>12</v>
      </c>
      <c r="J10" s="657" t="s">
        <v>14</v>
      </c>
      <c r="K10" s="658" t="s">
        <v>2</v>
      </c>
      <c r="L10" s="555"/>
      <c r="M10" s="4"/>
      <c r="N10" s="547"/>
      <c r="O10" s="655" t="s">
        <v>2</v>
      </c>
      <c r="P10" s="656" t="s">
        <v>9</v>
      </c>
      <c r="Q10" s="657" t="s">
        <v>12</v>
      </c>
      <c r="R10" s="657" t="s">
        <v>13</v>
      </c>
      <c r="S10" s="657" t="s">
        <v>12</v>
      </c>
      <c r="T10" s="657" t="s">
        <v>14</v>
      </c>
      <c r="U10" s="658" t="s">
        <v>2</v>
      </c>
      <c r="V10" s="552"/>
      <c r="W10" s="1"/>
      <c r="X10" s="183" t="s">
        <v>34</v>
      </c>
      <c r="Y10" s="1"/>
      <c r="Z10" s="1"/>
      <c r="AB10" s="1"/>
      <c r="AC10" s="183" t="s">
        <v>34</v>
      </c>
      <c r="AD10" s="41"/>
      <c r="AE10" s="547"/>
      <c r="AF10" s="655" t="s">
        <v>2</v>
      </c>
      <c r="AG10" s="656" t="s">
        <v>9</v>
      </c>
      <c r="AH10" s="657" t="s">
        <v>12</v>
      </c>
      <c r="AI10" s="657" t="s">
        <v>13</v>
      </c>
      <c r="AJ10" s="657" t="s">
        <v>12</v>
      </c>
      <c r="AK10" s="657" t="s">
        <v>14</v>
      </c>
      <c r="AL10" s="658" t="s">
        <v>2</v>
      </c>
      <c r="AM10" s="555"/>
      <c r="AN10" s="4"/>
      <c r="AO10" s="547"/>
      <c r="AP10" s="655" t="s">
        <v>2</v>
      </c>
      <c r="AQ10" s="656" t="s">
        <v>9</v>
      </c>
      <c r="AR10" s="657" t="s">
        <v>12</v>
      </c>
      <c r="AS10" s="657" t="s">
        <v>13</v>
      </c>
      <c r="AT10" s="657" t="s">
        <v>12</v>
      </c>
      <c r="AU10" s="657" t="s">
        <v>14</v>
      </c>
      <c r="AV10" s="658" t="s">
        <v>2</v>
      </c>
      <c r="AW10" s="552"/>
      <c r="AX10" s="1"/>
      <c r="AY10" s="183" t="s">
        <v>34</v>
      </c>
    </row>
    <row r="11" spans="1:51">
      <c r="A11" s="1"/>
      <c r="B11" s="184">
        <v>20</v>
      </c>
      <c r="C11" s="39"/>
      <c r="D11" s="547"/>
      <c r="E11" s="277"/>
      <c r="F11" s="9"/>
      <c r="G11" s="21"/>
      <c r="H11" s="21"/>
      <c r="I11" s="21"/>
      <c r="J11" s="556" t="s">
        <v>15</v>
      </c>
      <c r="K11" s="48">
        <v>28</v>
      </c>
      <c r="L11" s="553"/>
      <c r="M11" s="279"/>
      <c r="N11" s="547"/>
      <c r="O11" s="277"/>
      <c r="P11" s="9"/>
      <c r="Q11" s="21"/>
      <c r="R11" s="21"/>
      <c r="S11" s="21"/>
      <c r="T11" s="644" t="s">
        <v>27</v>
      </c>
      <c r="U11" s="645">
        <v>29</v>
      </c>
      <c r="V11" s="552"/>
      <c r="W11" s="1"/>
      <c r="X11" s="187">
        <v>19</v>
      </c>
      <c r="Y11" s="1"/>
      <c r="Z11" s="1"/>
      <c r="AB11" s="1"/>
      <c r="AC11" s="184">
        <v>19</v>
      </c>
      <c r="AD11" s="39"/>
      <c r="AE11" s="547"/>
      <c r="AF11" s="277"/>
      <c r="AG11" s="9"/>
      <c r="AH11" s="21"/>
      <c r="AI11" s="21"/>
      <c r="AJ11" s="21"/>
      <c r="AK11" s="556" t="s">
        <v>15</v>
      </c>
      <c r="AL11" s="48">
        <v>28</v>
      </c>
      <c r="AM11" s="553"/>
      <c r="AN11" s="279"/>
      <c r="AO11" s="547"/>
      <c r="AP11" s="277"/>
      <c r="AQ11" s="9"/>
      <c r="AR11" s="21"/>
      <c r="AS11" s="21"/>
      <c r="AT11" s="21"/>
      <c r="AU11" s="644" t="s">
        <v>27</v>
      </c>
      <c r="AV11" s="645">
        <v>29</v>
      </c>
      <c r="AW11" s="552"/>
      <c r="AX11" s="1"/>
      <c r="AY11" s="187">
        <v>19</v>
      </c>
    </row>
    <row r="12" spans="1:51" ht="16" thickBot="1">
      <c r="A12" s="1"/>
      <c r="B12" s="187" t="s">
        <v>113</v>
      </c>
      <c r="C12" s="39"/>
      <c r="D12" s="547"/>
      <c r="E12" s="282">
        <f>+K11+1</f>
        <v>29</v>
      </c>
      <c r="F12" s="9">
        <f t="shared" ref="F12:K15" si="0">E12+1</f>
        <v>30</v>
      </c>
      <c r="G12" s="194">
        <v>41548</v>
      </c>
      <c r="H12" s="1">
        <v>2</v>
      </c>
      <c r="I12" s="1">
        <f t="shared" si="0"/>
        <v>3</v>
      </c>
      <c r="J12" s="1">
        <f t="shared" si="0"/>
        <v>4</v>
      </c>
      <c r="K12" s="283">
        <f t="shared" si="0"/>
        <v>5</v>
      </c>
      <c r="L12" s="553"/>
      <c r="M12" s="4"/>
      <c r="N12" s="547"/>
      <c r="O12" s="282">
        <f>+U11+1</f>
        <v>30</v>
      </c>
      <c r="P12" s="1">
        <f>O12+1</f>
        <v>31</v>
      </c>
      <c r="Q12" s="194">
        <v>41730</v>
      </c>
      <c r="R12" s="1">
        <v>2</v>
      </c>
      <c r="S12" s="1">
        <f t="shared" ref="R12:U14" si="1">R12+1</f>
        <v>3</v>
      </c>
      <c r="T12" s="1">
        <f>S12+1</f>
        <v>4</v>
      </c>
      <c r="U12" s="284">
        <f>T12+1</f>
        <v>5</v>
      </c>
      <c r="V12" s="552"/>
      <c r="W12" s="1"/>
      <c r="X12" s="187" t="s">
        <v>113</v>
      </c>
      <c r="Y12" s="1"/>
      <c r="Z12" s="1"/>
      <c r="AB12" s="1"/>
      <c r="AC12" s="187" t="s">
        <v>113</v>
      </c>
      <c r="AD12" s="39"/>
      <c r="AE12" s="547"/>
      <c r="AF12" s="282">
        <f>+AL11+1</f>
        <v>29</v>
      </c>
      <c r="AG12" s="9">
        <f>AF12+1</f>
        <v>30</v>
      </c>
      <c r="AH12" s="194">
        <v>41548</v>
      </c>
      <c r="AI12" s="1">
        <v>2</v>
      </c>
      <c r="AJ12" s="1">
        <f t="shared" ref="AJ12:AL14" si="2">AI12+1</f>
        <v>3</v>
      </c>
      <c r="AK12" s="1">
        <f t="shared" si="2"/>
        <v>4</v>
      </c>
      <c r="AL12" s="283">
        <f t="shared" si="2"/>
        <v>5</v>
      </c>
      <c r="AM12" s="553"/>
      <c r="AN12" s="4"/>
      <c r="AO12" s="547"/>
      <c r="AP12" s="282">
        <f>+AV11+1</f>
        <v>30</v>
      </c>
      <c r="AQ12" s="1">
        <f>AP12+1</f>
        <v>31</v>
      </c>
      <c r="AR12" s="194">
        <v>41730</v>
      </c>
      <c r="AS12" s="1">
        <v>2</v>
      </c>
      <c r="AT12" s="1">
        <f t="shared" ref="AT12:AV14" si="3">AS12+1</f>
        <v>3</v>
      </c>
      <c r="AU12" s="1">
        <f t="shared" si="3"/>
        <v>4</v>
      </c>
      <c r="AV12" s="284">
        <f t="shared" si="3"/>
        <v>5</v>
      </c>
      <c r="AW12" s="552"/>
      <c r="AX12" s="1"/>
      <c r="AY12" s="187" t="s">
        <v>113</v>
      </c>
    </row>
    <row r="13" spans="1:51" ht="16.5" thickTop="1" thickBot="1">
      <c r="A13" s="1"/>
      <c r="B13" s="285">
        <v>4</v>
      </c>
      <c r="C13" s="39"/>
      <c r="D13" s="547"/>
      <c r="E13" s="283">
        <f>K12+1</f>
        <v>6</v>
      </c>
      <c r="F13" s="9">
        <f t="shared" si="0"/>
        <v>7</v>
      </c>
      <c r="G13" s="1">
        <f t="shared" si="0"/>
        <v>8</v>
      </c>
      <c r="H13" s="1">
        <f>G13+1</f>
        <v>9</v>
      </c>
      <c r="I13" s="1">
        <f>H13+1</f>
        <v>10</v>
      </c>
      <c r="J13" s="660">
        <f t="shared" si="0"/>
        <v>11</v>
      </c>
      <c r="K13" s="292">
        <f t="shared" si="0"/>
        <v>12</v>
      </c>
      <c r="L13" s="553"/>
      <c r="M13" s="4"/>
      <c r="N13" s="547"/>
      <c r="O13" s="559">
        <f>U12+1</f>
        <v>6</v>
      </c>
      <c r="P13" s="21">
        <f t="shared" ref="P13:Q15" si="4">O13+1</f>
        <v>7</v>
      </c>
      <c r="Q13" s="1">
        <f t="shared" si="4"/>
        <v>8</v>
      </c>
      <c r="R13" s="1">
        <f t="shared" si="1"/>
        <v>9</v>
      </c>
      <c r="S13" s="1">
        <f t="shared" si="1"/>
        <v>10</v>
      </c>
      <c r="T13" s="661">
        <f>S13+1</f>
        <v>11</v>
      </c>
      <c r="U13" s="637">
        <f t="shared" si="1"/>
        <v>12</v>
      </c>
      <c r="V13" s="552"/>
      <c r="W13" s="1"/>
      <c r="X13" s="285">
        <v>3</v>
      </c>
      <c r="Y13" s="1"/>
      <c r="Z13" s="1"/>
      <c r="AB13" s="1"/>
      <c r="AC13" s="285">
        <v>4</v>
      </c>
      <c r="AD13" s="39"/>
      <c r="AE13" s="547"/>
      <c r="AF13" s="283">
        <f>AL12+1</f>
        <v>6</v>
      </c>
      <c r="AG13" s="9">
        <f>AF13+1</f>
        <v>7</v>
      </c>
      <c r="AH13" s="1">
        <f t="shared" ref="AH13:AI15" si="5">AG13+1</f>
        <v>8</v>
      </c>
      <c r="AI13" s="1">
        <f t="shared" si="5"/>
        <v>9</v>
      </c>
      <c r="AJ13" s="1">
        <f t="shared" si="2"/>
        <v>10</v>
      </c>
      <c r="AK13" s="660">
        <f t="shared" si="2"/>
        <v>11</v>
      </c>
      <c r="AL13" s="292">
        <f t="shared" si="2"/>
        <v>12</v>
      </c>
      <c r="AM13" s="553"/>
      <c r="AN13" s="4"/>
      <c r="AO13" s="547"/>
      <c r="AP13" s="559">
        <f>AV12+1</f>
        <v>6</v>
      </c>
      <c r="AQ13" s="21">
        <f>AP13+1</f>
        <v>7</v>
      </c>
      <c r="AR13" s="1">
        <f t="shared" ref="AR13:AS15" si="6">AQ13+1</f>
        <v>8</v>
      </c>
      <c r="AS13" s="1">
        <f t="shared" si="6"/>
        <v>9</v>
      </c>
      <c r="AT13" s="1">
        <f t="shared" si="3"/>
        <v>10</v>
      </c>
      <c r="AU13" s="661">
        <f t="shared" si="3"/>
        <v>11</v>
      </c>
      <c r="AV13" s="637">
        <f t="shared" si="3"/>
        <v>12</v>
      </c>
      <c r="AW13" s="552"/>
      <c r="AX13" s="1"/>
      <c r="AY13" s="285">
        <v>3</v>
      </c>
    </row>
    <row r="14" spans="1:51" ht="16.5" thickTop="1" thickBot="1">
      <c r="A14" s="1"/>
      <c r="B14" s="184">
        <f>+B11+B13</f>
        <v>24</v>
      </c>
      <c r="C14" s="39"/>
      <c r="D14" s="547"/>
      <c r="E14" s="283">
        <f>K13+1</f>
        <v>13</v>
      </c>
      <c r="F14" s="9">
        <f t="shared" si="0"/>
        <v>14</v>
      </c>
      <c r="G14" s="1">
        <f t="shared" si="0"/>
        <v>15</v>
      </c>
      <c r="H14" s="1">
        <f t="shared" si="0"/>
        <v>16</v>
      </c>
      <c r="I14" s="1">
        <f t="shared" si="0"/>
        <v>17</v>
      </c>
      <c r="J14" s="1">
        <f t="shared" si="0"/>
        <v>18</v>
      </c>
      <c r="K14" s="286">
        <f t="shared" si="0"/>
        <v>19</v>
      </c>
      <c r="L14" s="553"/>
      <c r="M14" s="4"/>
      <c r="N14" s="547"/>
      <c r="O14" s="283">
        <f>U13+1</f>
        <v>13</v>
      </c>
      <c r="P14" s="9">
        <f t="shared" si="4"/>
        <v>14</v>
      </c>
      <c r="Q14" s="1">
        <f t="shared" si="4"/>
        <v>15</v>
      </c>
      <c r="R14" s="1">
        <f t="shared" si="1"/>
        <v>16</v>
      </c>
      <c r="S14" s="1">
        <f t="shared" si="1"/>
        <v>17</v>
      </c>
      <c r="T14" s="575">
        <f t="shared" si="1"/>
        <v>18</v>
      </c>
      <c r="U14" s="294">
        <f>T14+1</f>
        <v>19</v>
      </c>
      <c r="V14" s="552"/>
      <c r="W14" s="1"/>
      <c r="X14" s="184">
        <f>+X11+X13</f>
        <v>22</v>
      </c>
      <c r="Y14" s="1"/>
      <c r="Z14" s="1"/>
      <c r="AB14" s="1"/>
      <c r="AC14" s="184">
        <f>+AC11+AC13</f>
        <v>23</v>
      </c>
      <c r="AD14" s="39"/>
      <c r="AE14" s="547"/>
      <c r="AF14" s="283">
        <f>AL13+1</f>
        <v>13</v>
      </c>
      <c r="AG14" s="712">
        <f>AF14+1</f>
        <v>14</v>
      </c>
      <c r="AH14" s="1">
        <f t="shared" si="5"/>
        <v>15</v>
      </c>
      <c r="AI14" s="1">
        <f t="shared" si="5"/>
        <v>16</v>
      </c>
      <c r="AJ14" s="1">
        <f t="shared" si="2"/>
        <v>17</v>
      </c>
      <c r="AK14" s="1">
        <f t="shared" si="2"/>
        <v>18</v>
      </c>
      <c r="AL14" s="286">
        <f t="shared" si="2"/>
        <v>19</v>
      </c>
      <c r="AM14" s="553"/>
      <c r="AN14" s="4"/>
      <c r="AO14" s="547"/>
      <c r="AP14" s="283">
        <f>AV13+1</f>
        <v>13</v>
      </c>
      <c r="AQ14" s="9">
        <f>AP14+1</f>
        <v>14</v>
      </c>
      <c r="AR14" s="1">
        <f t="shared" si="6"/>
        <v>15</v>
      </c>
      <c r="AS14" s="1">
        <f t="shared" si="6"/>
        <v>16</v>
      </c>
      <c r="AT14" s="1">
        <f t="shared" si="3"/>
        <v>17</v>
      </c>
      <c r="AU14" s="311">
        <f t="shared" si="3"/>
        <v>18</v>
      </c>
      <c r="AV14" s="294">
        <f t="shared" si="3"/>
        <v>19</v>
      </c>
      <c r="AW14" s="552"/>
      <c r="AX14" s="1"/>
      <c r="AY14" s="184">
        <f>+AY11+AY13</f>
        <v>22</v>
      </c>
    </row>
    <row r="15" spans="1:51" ht="16.5" thickTop="1" thickBot="1">
      <c r="A15" s="1"/>
      <c r="B15" s="185"/>
      <c r="C15" s="39"/>
      <c r="D15" s="547"/>
      <c r="E15" s="283">
        <f>K14+1</f>
        <v>20</v>
      </c>
      <c r="F15" s="277">
        <f t="shared" si="0"/>
        <v>21</v>
      </c>
      <c r="G15" s="287">
        <f t="shared" si="0"/>
        <v>22</v>
      </c>
      <c r="H15" s="287">
        <f>G15+1</f>
        <v>23</v>
      </c>
      <c r="I15" s="287">
        <f>H15+1</f>
        <v>24</v>
      </c>
      <c r="J15" s="287">
        <f>I15+1</f>
        <v>25</v>
      </c>
      <c r="K15" s="553"/>
      <c r="L15" s="555"/>
      <c r="M15" s="4"/>
      <c r="N15" s="547"/>
      <c r="O15" s="294">
        <f>U14+1</f>
        <v>20</v>
      </c>
      <c r="P15" s="29">
        <f t="shared" si="4"/>
        <v>21</v>
      </c>
      <c r="Q15" s="30">
        <f t="shared" si="4"/>
        <v>22</v>
      </c>
      <c r="R15" s="30">
        <f>Q15+1</f>
        <v>23</v>
      </c>
      <c r="S15" s="30">
        <f>R15+1</f>
        <v>24</v>
      </c>
      <c r="T15" s="560">
        <f>S15+1</f>
        <v>25</v>
      </c>
      <c r="U15" s="647"/>
      <c r="V15" s="552"/>
      <c r="W15" s="1"/>
      <c r="X15" s="185"/>
      <c r="Y15" s="1"/>
      <c r="Z15" s="1"/>
      <c r="AB15" s="1"/>
      <c r="AC15" s="185"/>
      <c r="AD15" s="39"/>
      <c r="AE15" s="547"/>
      <c r="AF15" s="283">
        <f>AL14+1</f>
        <v>20</v>
      </c>
      <c r="AG15" s="277">
        <f>AF15+1</f>
        <v>21</v>
      </c>
      <c r="AH15" s="287">
        <f t="shared" si="5"/>
        <v>22</v>
      </c>
      <c r="AI15" s="287">
        <f t="shared" si="5"/>
        <v>23</v>
      </c>
      <c r="AJ15" s="287">
        <f>AI15+1</f>
        <v>24</v>
      </c>
      <c r="AK15" s="287">
        <f>AJ15+1</f>
        <v>25</v>
      </c>
      <c r="AL15" s="553"/>
      <c r="AM15" s="555"/>
      <c r="AN15" s="4"/>
      <c r="AO15" s="547"/>
      <c r="AP15" s="294">
        <f>AV14+1</f>
        <v>20</v>
      </c>
      <c r="AQ15" s="29">
        <f>AP15+1</f>
        <v>21</v>
      </c>
      <c r="AR15" s="30">
        <f t="shared" si="6"/>
        <v>22</v>
      </c>
      <c r="AS15" s="30">
        <f t="shared" si="6"/>
        <v>23</v>
      </c>
      <c r="AT15" s="30">
        <f>AS15+1</f>
        <v>24</v>
      </c>
      <c r="AU15" s="560">
        <f>AT15+1</f>
        <v>25</v>
      </c>
      <c r="AV15" s="647"/>
      <c r="AW15" s="552"/>
      <c r="AX15" s="1"/>
      <c r="AY15" s="185"/>
    </row>
    <row r="16" spans="1:51" ht="11.25" customHeight="1" thickTop="1" thickBot="1">
      <c r="A16" s="1"/>
      <c r="B16" s="184"/>
      <c r="C16" s="39"/>
      <c r="D16" s="547"/>
      <c r="E16" s="562"/>
      <c r="F16" s="562"/>
      <c r="G16" s="562"/>
      <c r="H16" s="562"/>
      <c r="I16" s="562"/>
      <c r="J16" s="562"/>
      <c r="K16" s="563"/>
      <c r="L16" s="551"/>
      <c r="M16" s="4"/>
      <c r="N16" s="547"/>
      <c r="O16" s="642"/>
      <c r="P16" s="642"/>
      <c r="Q16" s="642"/>
      <c r="R16" s="642"/>
      <c r="S16" s="642"/>
      <c r="T16" s="642"/>
      <c r="U16" s="646"/>
      <c r="V16" s="552"/>
      <c r="W16" s="1"/>
      <c r="X16" s="184"/>
      <c r="Y16" s="1"/>
      <c r="Z16" s="1"/>
      <c r="AB16" s="1"/>
      <c r="AC16" s="184"/>
      <c r="AD16" s="39"/>
      <c r="AE16" s="547"/>
      <c r="AF16" s="562"/>
      <c r="AG16" s="562"/>
      <c r="AH16" s="562"/>
      <c r="AI16" s="562"/>
      <c r="AJ16" s="562"/>
      <c r="AK16" s="562"/>
      <c r="AL16" s="563"/>
      <c r="AM16" s="551"/>
      <c r="AN16" s="4"/>
      <c r="AO16" s="547"/>
      <c r="AP16" s="642"/>
      <c r="AQ16" s="642"/>
      <c r="AR16" s="642"/>
      <c r="AS16" s="642"/>
      <c r="AT16" s="642"/>
      <c r="AU16" s="642"/>
      <c r="AV16" s="646"/>
      <c r="AW16" s="552"/>
      <c r="AX16" s="1"/>
      <c r="AY16" s="184"/>
    </row>
    <row r="17" spans="1:51" ht="18.5" thickBot="1">
      <c r="A17" s="1"/>
      <c r="B17" s="184"/>
      <c r="C17" s="39"/>
      <c r="D17" s="547"/>
      <c r="E17" s="1184" t="s">
        <v>3</v>
      </c>
      <c r="F17" s="1185"/>
      <c r="G17" s="1185"/>
      <c r="H17" s="1185"/>
      <c r="I17" s="1185"/>
      <c r="J17" s="1185"/>
      <c r="K17" s="1186"/>
      <c r="L17" s="555"/>
      <c r="M17" s="4"/>
      <c r="N17" s="547"/>
      <c r="O17" s="1184" t="s">
        <v>21</v>
      </c>
      <c r="P17" s="1185"/>
      <c r="Q17" s="1185"/>
      <c r="R17" s="1185"/>
      <c r="S17" s="1185"/>
      <c r="T17" s="1185"/>
      <c r="U17" s="1186"/>
      <c r="V17" s="552"/>
      <c r="W17" s="1"/>
      <c r="X17" s="184"/>
      <c r="Y17" s="1"/>
      <c r="Z17" s="1"/>
      <c r="AB17" s="1"/>
      <c r="AC17" s="184"/>
      <c r="AD17" s="39"/>
      <c r="AE17" s="547"/>
      <c r="AF17" s="1184" t="s">
        <v>3</v>
      </c>
      <c r="AG17" s="1185"/>
      <c r="AH17" s="1185"/>
      <c r="AI17" s="1185"/>
      <c r="AJ17" s="1185"/>
      <c r="AK17" s="1185"/>
      <c r="AL17" s="1186"/>
      <c r="AM17" s="555"/>
      <c r="AN17" s="4"/>
      <c r="AO17" s="547"/>
      <c r="AP17" s="1184" t="s">
        <v>21</v>
      </c>
      <c r="AQ17" s="1185"/>
      <c r="AR17" s="1185"/>
      <c r="AS17" s="1185"/>
      <c r="AT17" s="1185"/>
      <c r="AU17" s="1185"/>
      <c r="AV17" s="1186"/>
      <c r="AW17" s="552"/>
      <c r="AX17" s="1"/>
      <c r="AY17" s="184"/>
    </row>
    <row r="18" spans="1:51">
      <c r="A18" s="1"/>
      <c r="B18" s="184"/>
      <c r="C18" s="39"/>
      <c r="D18" s="547"/>
      <c r="E18" s="655" t="s">
        <v>2</v>
      </c>
      <c r="F18" s="656" t="s">
        <v>9</v>
      </c>
      <c r="G18" s="657" t="s">
        <v>12</v>
      </c>
      <c r="H18" s="657" t="s">
        <v>13</v>
      </c>
      <c r="I18" s="657" t="s">
        <v>12</v>
      </c>
      <c r="J18" s="657" t="s">
        <v>14</v>
      </c>
      <c r="K18" s="658" t="s">
        <v>2</v>
      </c>
      <c r="L18" s="555"/>
      <c r="M18" s="4"/>
      <c r="N18" s="547"/>
      <c r="O18" s="655" t="s">
        <v>2</v>
      </c>
      <c r="P18" s="656" t="s">
        <v>9</v>
      </c>
      <c r="Q18" s="657" t="s">
        <v>12</v>
      </c>
      <c r="R18" s="657" t="s">
        <v>13</v>
      </c>
      <c r="S18" s="657" t="s">
        <v>12</v>
      </c>
      <c r="T18" s="657" t="s">
        <v>14</v>
      </c>
      <c r="U18" s="659" t="s">
        <v>2</v>
      </c>
      <c r="V18" s="552"/>
      <c r="W18" s="1"/>
      <c r="X18" s="184"/>
      <c r="Y18" s="1"/>
      <c r="Z18" s="1"/>
      <c r="AB18" s="1"/>
      <c r="AC18" s="184"/>
      <c r="AD18" s="39"/>
      <c r="AE18" s="547"/>
      <c r="AF18" s="655" t="s">
        <v>2</v>
      </c>
      <c r="AG18" s="656" t="s">
        <v>9</v>
      </c>
      <c r="AH18" s="657" t="s">
        <v>12</v>
      </c>
      <c r="AI18" s="657" t="s">
        <v>13</v>
      </c>
      <c r="AJ18" s="657" t="s">
        <v>12</v>
      </c>
      <c r="AK18" s="657" t="s">
        <v>14</v>
      </c>
      <c r="AL18" s="658" t="s">
        <v>2</v>
      </c>
      <c r="AM18" s="555"/>
      <c r="AN18" s="4"/>
      <c r="AO18" s="547"/>
      <c r="AP18" s="655" t="s">
        <v>2</v>
      </c>
      <c r="AQ18" s="656" t="s">
        <v>9</v>
      </c>
      <c r="AR18" s="657" t="s">
        <v>12</v>
      </c>
      <c r="AS18" s="657" t="s">
        <v>13</v>
      </c>
      <c r="AT18" s="657" t="s">
        <v>12</v>
      </c>
      <c r="AU18" s="657" t="s">
        <v>14</v>
      </c>
      <c r="AV18" s="659" t="s">
        <v>2</v>
      </c>
      <c r="AW18" s="552"/>
      <c r="AX18" s="1"/>
      <c r="AY18" s="184"/>
    </row>
    <row r="19" spans="1:51">
      <c r="A19" s="1"/>
      <c r="B19" s="184">
        <v>23</v>
      </c>
      <c r="C19" s="39"/>
      <c r="D19" s="547"/>
      <c r="E19" s="277"/>
      <c r="F19" s="9"/>
      <c r="G19" s="21"/>
      <c r="H19" s="21"/>
      <c r="I19" s="21"/>
      <c r="J19" s="556" t="s">
        <v>16</v>
      </c>
      <c r="K19" s="292">
        <f>+J15+1</f>
        <v>26</v>
      </c>
      <c r="L19" s="553"/>
      <c r="M19" s="4"/>
      <c r="N19" s="547"/>
      <c r="O19" s="277"/>
      <c r="P19" s="9"/>
      <c r="Q19" s="21"/>
      <c r="R19" s="21"/>
      <c r="S19" s="21"/>
      <c r="T19" s="564" t="s">
        <v>28</v>
      </c>
      <c r="U19" s="645">
        <v>26</v>
      </c>
      <c r="V19" s="552"/>
      <c r="W19" s="1"/>
      <c r="X19" s="184">
        <v>24</v>
      </c>
      <c r="Y19" s="1"/>
      <c r="Z19" s="1"/>
      <c r="AB19" s="1"/>
      <c r="AC19" s="184">
        <v>25</v>
      </c>
      <c r="AD19" s="39"/>
      <c r="AE19" s="547"/>
      <c r="AF19" s="277"/>
      <c r="AG19" s="9"/>
      <c r="AH19" s="21"/>
      <c r="AI19" s="21"/>
      <c r="AJ19" s="21"/>
      <c r="AK19" s="556" t="s">
        <v>16</v>
      </c>
      <c r="AL19" s="292">
        <f>+AK15+1</f>
        <v>26</v>
      </c>
      <c r="AM19" s="553"/>
      <c r="AN19" s="4"/>
      <c r="AO19" s="547"/>
      <c r="AP19" s="277"/>
      <c r="AQ19" s="9"/>
      <c r="AR19" s="21"/>
      <c r="AS19" s="21"/>
      <c r="AT19" s="21"/>
      <c r="AU19" s="564" t="s">
        <v>28</v>
      </c>
      <c r="AV19" s="645">
        <v>29</v>
      </c>
      <c r="AW19" s="552"/>
      <c r="AX19" s="1"/>
      <c r="AY19" s="184">
        <v>24</v>
      </c>
    </row>
    <row r="20" spans="1:51">
      <c r="A20" s="1"/>
      <c r="B20" s="187" t="s">
        <v>113</v>
      </c>
      <c r="C20" s="39"/>
      <c r="D20" s="547"/>
      <c r="E20" s="283">
        <f>K19+1</f>
        <v>27</v>
      </c>
      <c r="F20" s="9">
        <f t="shared" ref="F20:J24" si="7">E20+1</f>
        <v>28</v>
      </c>
      <c r="G20" s="1">
        <f t="shared" si="7"/>
        <v>29</v>
      </c>
      <c r="H20" s="1">
        <f t="shared" si="7"/>
        <v>30</v>
      </c>
      <c r="I20" s="1">
        <f t="shared" si="7"/>
        <v>31</v>
      </c>
      <c r="J20" s="194">
        <v>41579</v>
      </c>
      <c r="K20" s="283">
        <v>2</v>
      </c>
      <c r="L20" s="553"/>
      <c r="M20" s="4"/>
      <c r="N20" s="547"/>
      <c r="O20" s="282">
        <f>U19+1</f>
        <v>27</v>
      </c>
      <c r="P20" s="21">
        <f t="shared" ref="P20:R24" si="8">O20+1</f>
        <v>28</v>
      </c>
      <c r="Q20" s="1">
        <f t="shared" si="8"/>
        <v>29</v>
      </c>
      <c r="R20" s="1">
        <f t="shared" si="8"/>
        <v>30</v>
      </c>
      <c r="S20" s="194">
        <v>41760</v>
      </c>
      <c r="T20" s="217">
        <v>2</v>
      </c>
      <c r="U20" s="283">
        <f>+T20+1</f>
        <v>3</v>
      </c>
      <c r="V20" s="554"/>
      <c r="W20" s="1"/>
      <c r="X20" s="187" t="s">
        <v>113</v>
      </c>
      <c r="Y20" s="1"/>
      <c r="Z20" s="1"/>
      <c r="AB20" s="1"/>
      <c r="AC20" s="187" t="s">
        <v>113</v>
      </c>
      <c r="AD20" s="39"/>
      <c r="AE20" s="547"/>
      <c r="AF20" s="283">
        <f>AL19+1</f>
        <v>27</v>
      </c>
      <c r="AG20" s="9">
        <f t="shared" ref="AG20:AJ24" si="9">AF20+1</f>
        <v>28</v>
      </c>
      <c r="AH20" s="1">
        <f t="shared" si="9"/>
        <v>29</v>
      </c>
      <c r="AI20" s="1">
        <f t="shared" si="9"/>
        <v>30</v>
      </c>
      <c r="AJ20" s="1">
        <f t="shared" si="9"/>
        <v>31</v>
      </c>
      <c r="AK20" s="194">
        <v>41579</v>
      </c>
      <c r="AL20" s="283">
        <v>2</v>
      </c>
      <c r="AM20" s="553"/>
      <c r="AN20" s="4"/>
      <c r="AO20" s="547"/>
      <c r="AP20" s="282">
        <f>AV19+1</f>
        <v>30</v>
      </c>
      <c r="AQ20" s="21">
        <f t="shared" ref="AQ20:AS24" si="10">AP20+1</f>
        <v>31</v>
      </c>
      <c r="AR20" s="1">
        <f t="shared" si="10"/>
        <v>32</v>
      </c>
      <c r="AS20" s="1">
        <f t="shared" si="10"/>
        <v>33</v>
      </c>
      <c r="AT20" s="194">
        <v>41760</v>
      </c>
      <c r="AU20" s="217">
        <v>2</v>
      </c>
      <c r="AV20" s="283">
        <f>+AU20+1</f>
        <v>3</v>
      </c>
      <c r="AW20" s="554"/>
      <c r="AX20" s="1"/>
      <c r="AY20" s="187" t="s">
        <v>113</v>
      </c>
    </row>
    <row r="21" spans="1:51" ht="16" thickBot="1">
      <c r="A21" s="1"/>
      <c r="B21" s="285">
        <v>5</v>
      </c>
      <c r="C21" s="39"/>
      <c r="D21" s="547"/>
      <c r="E21" s="283">
        <f>K20+1</f>
        <v>3</v>
      </c>
      <c r="F21" s="9">
        <f t="shared" si="7"/>
        <v>4</v>
      </c>
      <c r="G21" s="1">
        <f t="shared" si="7"/>
        <v>5</v>
      </c>
      <c r="H21" s="1">
        <f t="shared" si="7"/>
        <v>6</v>
      </c>
      <c r="I21" s="1">
        <f t="shared" si="7"/>
        <v>7</v>
      </c>
      <c r="J21" s="1">
        <f t="shared" si="7"/>
        <v>8</v>
      </c>
      <c r="K21" s="283">
        <f>J21+1</f>
        <v>9</v>
      </c>
      <c r="L21" s="553"/>
      <c r="M21" s="4"/>
      <c r="N21" s="547"/>
      <c r="O21" s="55">
        <f>U20+1</f>
        <v>4</v>
      </c>
      <c r="P21" s="9">
        <f t="shared" si="8"/>
        <v>5</v>
      </c>
      <c r="Q21" s="1">
        <f t="shared" si="8"/>
        <v>6</v>
      </c>
      <c r="R21" s="1">
        <f t="shared" si="8"/>
        <v>7</v>
      </c>
      <c r="S21" s="1">
        <f>R21+1</f>
        <v>8</v>
      </c>
      <c r="T21" s="1">
        <f t="shared" ref="T21:U23" si="11">S21+1</f>
        <v>9</v>
      </c>
      <c r="U21" s="283">
        <f>+T21+1</f>
        <v>10</v>
      </c>
      <c r="V21" s="554"/>
      <c r="W21" s="1"/>
      <c r="X21" s="285">
        <v>5</v>
      </c>
      <c r="Y21" s="1"/>
      <c r="Z21" s="1"/>
      <c r="AB21" s="1"/>
      <c r="AC21" s="285">
        <v>5</v>
      </c>
      <c r="AD21" s="39"/>
      <c r="AE21" s="547"/>
      <c r="AF21" s="283">
        <f>AL20+1</f>
        <v>3</v>
      </c>
      <c r="AG21" s="9">
        <f t="shared" si="9"/>
        <v>4</v>
      </c>
      <c r="AH21" s="1">
        <f t="shared" si="9"/>
        <v>5</v>
      </c>
      <c r="AI21" s="1">
        <f t="shared" si="9"/>
        <v>6</v>
      </c>
      <c r="AJ21" s="1">
        <f t="shared" si="9"/>
        <v>7</v>
      </c>
      <c r="AK21" s="1">
        <f t="shared" ref="AK21:AL23" si="12">AJ21+1</f>
        <v>8</v>
      </c>
      <c r="AL21" s="283">
        <f t="shared" si="12"/>
        <v>9</v>
      </c>
      <c r="AM21" s="553"/>
      <c r="AN21" s="4"/>
      <c r="AO21" s="547"/>
      <c r="AP21" s="55">
        <f>AV20+1</f>
        <v>4</v>
      </c>
      <c r="AQ21" s="9">
        <f t="shared" si="10"/>
        <v>5</v>
      </c>
      <c r="AR21" s="1">
        <f t="shared" si="10"/>
        <v>6</v>
      </c>
      <c r="AS21" s="1">
        <f t="shared" si="10"/>
        <v>7</v>
      </c>
      <c r="AT21" s="1">
        <f t="shared" ref="AT21:AU24" si="13">AS21+1</f>
        <v>8</v>
      </c>
      <c r="AU21" s="1">
        <f t="shared" si="13"/>
        <v>9</v>
      </c>
      <c r="AV21" s="283">
        <f>+AU21+1</f>
        <v>10</v>
      </c>
      <c r="AW21" s="554"/>
      <c r="AX21" s="1"/>
      <c r="AY21" s="285">
        <v>5</v>
      </c>
    </row>
    <row r="22" spans="1:51" ht="16.5" thickTop="1" thickBot="1">
      <c r="A22" s="1"/>
      <c r="B22" s="184">
        <f>+B19+B21</f>
        <v>28</v>
      </c>
      <c r="C22" s="39"/>
      <c r="D22" s="547"/>
      <c r="E22" s="283">
        <f>K21+1</f>
        <v>10</v>
      </c>
      <c r="F22" s="9">
        <f t="shared" si="7"/>
        <v>11</v>
      </c>
      <c r="G22" s="1">
        <f t="shared" si="7"/>
        <v>12</v>
      </c>
      <c r="H22" s="1">
        <f t="shared" si="7"/>
        <v>13</v>
      </c>
      <c r="I22" s="662">
        <f t="shared" si="7"/>
        <v>14</v>
      </c>
      <c r="J22" s="1">
        <f t="shared" si="7"/>
        <v>15</v>
      </c>
      <c r="K22" s="283">
        <f>J22+1</f>
        <v>16</v>
      </c>
      <c r="L22" s="553"/>
      <c r="M22" s="4"/>
      <c r="N22" s="547"/>
      <c r="O22" s="55">
        <f>U21+1</f>
        <v>11</v>
      </c>
      <c r="P22" s="9">
        <f t="shared" si="8"/>
        <v>12</v>
      </c>
      <c r="Q22" s="1">
        <f t="shared" si="8"/>
        <v>13</v>
      </c>
      <c r="R22" s="1">
        <f t="shared" si="8"/>
        <v>14</v>
      </c>
      <c r="S22" s="1">
        <f>R22+1</f>
        <v>15</v>
      </c>
      <c r="T22" s="660">
        <f t="shared" si="11"/>
        <v>16</v>
      </c>
      <c r="U22" s="292">
        <f>+T22+1</f>
        <v>17</v>
      </c>
      <c r="V22" s="554"/>
      <c r="W22" s="1"/>
      <c r="X22" s="184">
        <f>+X19+X21</f>
        <v>29</v>
      </c>
      <c r="Y22" s="1"/>
      <c r="Z22" s="1"/>
      <c r="AB22" s="1"/>
      <c r="AC22" s="184">
        <f>+AC19+AC21</f>
        <v>30</v>
      </c>
      <c r="AD22" s="39"/>
      <c r="AE22" s="547"/>
      <c r="AF22" s="283">
        <f>AL21+1</f>
        <v>10</v>
      </c>
      <c r="AG22" s="9">
        <f t="shared" si="9"/>
        <v>11</v>
      </c>
      <c r="AH22" s="1">
        <f t="shared" si="9"/>
        <v>12</v>
      </c>
      <c r="AI22" s="1">
        <f t="shared" si="9"/>
        <v>13</v>
      </c>
      <c r="AJ22" s="662">
        <f t="shared" si="9"/>
        <v>14</v>
      </c>
      <c r="AK22" s="1">
        <f t="shared" si="12"/>
        <v>15</v>
      </c>
      <c r="AL22" s="283">
        <f t="shared" si="12"/>
        <v>16</v>
      </c>
      <c r="AM22" s="553"/>
      <c r="AN22" s="4"/>
      <c r="AO22" s="547"/>
      <c r="AP22" s="55">
        <f>AV21+1</f>
        <v>11</v>
      </c>
      <c r="AQ22" s="9">
        <f t="shared" si="10"/>
        <v>12</v>
      </c>
      <c r="AR22" s="1">
        <f t="shared" si="10"/>
        <v>13</v>
      </c>
      <c r="AS22" s="1">
        <f t="shared" si="10"/>
        <v>14</v>
      </c>
      <c r="AT22" s="1">
        <f t="shared" si="13"/>
        <v>15</v>
      </c>
      <c r="AU22" s="660">
        <f t="shared" si="13"/>
        <v>16</v>
      </c>
      <c r="AV22" s="292">
        <f>+AU22+1</f>
        <v>17</v>
      </c>
      <c r="AW22" s="554"/>
      <c r="AX22" s="1"/>
      <c r="AY22" s="184">
        <f>+AY19+AY21</f>
        <v>29</v>
      </c>
    </row>
    <row r="23" spans="1:51" ht="16.5" thickTop="1" thickBot="1">
      <c r="A23" s="1"/>
      <c r="B23" s="184"/>
      <c r="C23" s="39"/>
      <c r="D23" s="547"/>
      <c r="E23" s="283">
        <f>K22+1</f>
        <v>17</v>
      </c>
      <c r="F23" s="9">
        <f t="shared" si="7"/>
        <v>18</v>
      </c>
      <c r="G23" s="1">
        <f t="shared" si="7"/>
        <v>19</v>
      </c>
      <c r="H23" s="1">
        <f t="shared" si="7"/>
        <v>20</v>
      </c>
      <c r="I23" s="725">
        <f t="shared" si="7"/>
        <v>21</v>
      </c>
      <c r="J23" s="726">
        <f t="shared" si="7"/>
        <v>22</v>
      </c>
      <c r="K23" s="727">
        <f>J23+1</f>
        <v>23</v>
      </c>
      <c r="L23" s="555"/>
      <c r="M23" s="4"/>
      <c r="N23" s="547"/>
      <c r="O23" s="283">
        <f>U22+1</f>
        <v>18</v>
      </c>
      <c r="P23" s="9">
        <f t="shared" si="8"/>
        <v>19</v>
      </c>
      <c r="Q23" s="1">
        <f t="shared" si="8"/>
        <v>20</v>
      </c>
      <c r="R23" s="1">
        <f t="shared" si="8"/>
        <v>21</v>
      </c>
      <c r="S23" s="1">
        <f>R23+1</f>
        <v>22</v>
      </c>
      <c r="T23" s="1">
        <f t="shared" si="11"/>
        <v>23</v>
      </c>
      <c r="U23" s="286">
        <f t="shared" si="11"/>
        <v>24</v>
      </c>
      <c r="V23" s="554"/>
      <c r="W23" s="1"/>
      <c r="X23" s="184"/>
      <c r="Y23" s="1"/>
      <c r="Z23" s="1"/>
      <c r="AB23" s="1"/>
      <c r="AC23" s="184"/>
      <c r="AD23" s="39"/>
      <c r="AE23" s="547"/>
      <c r="AF23" s="283">
        <f>AL22+1</f>
        <v>17</v>
      </c>
      <c r="AG23" s="9">
        <f t="shared" si="9"/>
        <v>18</v>
      </c>
      <c r="AH23" s="1">
        <f t="shared" si="9"/>
        <v>19</v>
      </c>
      <c r="AI23" s="1">
        <f t="shared" si="9"/>
        <v>20</v>
      </c>
      <c r="AJ23" s="713">
        <f t="shared" si="9"/>
        <v>21</v>
      </c>
      <c r="AK23" s="208">
        <f t="shared" si="12"/>
        <v>22</v>
      </c>
      <c r="AL23" s="472">
        <f t="shared" si="12"/>
        <v>23</v>
      </c>
      <c r="AM23" s="555"/>
      <c r="AN23" s="4"/>
      <c r="AO23" s="547"/>
      <c r="AP23" s="283">
        <f>AV22+1</f>
        <v>18</v>
      </c>
      <c r="AQ23" s="311">
        <f t="shared" si="10"/>
        <v>19</v>
      </c>
      <c r="AR23" s="1">
        <f t="shared" si="10"/>
        <v>20</v>
      </c>
      <c r="AS23" s="1">
        <f t="shared" si="10"/>
        <v>21</v>
      </c>
      <c r="AT23" s="1">
        <f t="shared" si="13"/>
        <v>22</v>
      </c>
      <c r="AU23" s="1">
        <f t="shared" si="13"/>
        <v>23</v>
      </c>
      <c r="AV23" s="286">
        <f>AU23+1</f>
        <v>24</v>
      </c>
      <c r="AW23" s="554"/>
      <c r="AX23" s="1"/>
      <c r="AY23" s="184"/>
    </row>
    <row r="24" spans="1:51" ht="16.5" thickTop="1" thickBot="1">
      <c r="A24" s="1"/>
      <c r="B24" s="185"/>
      <c r="C24" s="39"/>
      <c r="D24" s="547"/>
      <c r="E24" s="724">
        <f>K23+1</f>
        <v>24</v>
      </c>
      <c r="F24" s="314">
        <f t="shared" si="7"/>
        <v>25</v>
      </c>
      <c r="G24" s="287">
        <f t="shared" si="7"/>
        <v>26</v>
      </c>
      <c r="H24" s="287">
        <f>G24+1</f>
        <v>27</v>
      </c>
      <c r="I24" s="497">
        <f>H24+1</f>
        <v>28</v>
      </c>
      <c r="J24" s="497">
        <f>I24+1</f>
        <v>29</v>
      </c>
      <c r="K24" s="555"/>
      <c r="L24" s="555"/>
      <c r="M24" s="4"/>
      <c r="N24" s="547"/>
      <c r="O24" s="283">
        <f>U23+1</f>
        <v>25</v>
      </c>
      <c r="P24" s="311">
        <f t="shared" si="8"/>
        <v>26</v>
      </c>
      <c r="Q24" s="287">
        <f t="shared" si="8"/>
        <v>27</v>
      </c>
      <c r="R24" s="30">
        <f>Q24+1</f>
        <v>28</v>
      </c>
      <c r="S24" s="30">
        <f>R24+1</f>
        <v>29</v>
      </c>
      <c r="T24" s="560">
        <f>S24+1</f>
        <v>30</v>
      </c>
      <c r="U24" s="566"/>
      <c r="V24" s="552"/>
      <c r="W24" s="1"/>
      <c r="X24" s="185"/>
      <c r="Y24" s="1"/>
      <c r="Z24" s="1"/>
      <c r="AB24" s="1"/>
      <c r="AC24" s="185"/>
      <c r="AD24" s="39"/>
      <c r="AE24" s="547"/>
      <c r="AF24" s="283">
        <f>AL23+1</f>
        <v>24</v>
      </c>
      <c r="AG24" s="314">
        <f t="shared" si="9"/>
        <v>25</v>
      </c>
      <c r="AH24" s="287">
        <f t="shared" si="9"/>
        <v>26</v>
      </c>
      <c r="AI24" s="287">
        <f t="shared" si="9"/>
        <v>27</v>
      </c>
      <c r="AJ24" s="287">
        <f t="shared" si="9"/>
        <v>28</v>
      </c>
      <c r="AK24" s="287">
        <f>AJ24+1</f>
        <v>29</v>
      </c>
      <c r="AL24" s="553"/>
      <c r="AM24" s="555"/>
      <c r="AN24" s="4"/>
      <c r="AO24" s="547"/>
      <c r="AP24" s="283">
        <f>AV23+1</f>
        <v>25</v>
      </c>
      <c r="AQ24" s="716">
        <f t="shared" si="10"/>
        <v>26</v>
      </c>
      <c r="AR24" s="287">
        <f t="shared" si="10"/>
        <v>27</v>
      </c>
      <c r="AS24" s="30">
        <f t="shared" si="10"/>
        <v>28</v>
      </c>
      <c r="AT24" s="30">
        <f t="shared" si="13"/>
        <v>29</v>
      </c>
      <c r="AU24" s="560">
        <f t="shared" si="13"/>
        <v>30</v>
      </c>
      <c r="AV24" s="566"/>
      <c r="AW24" s="552"/>
      <c r="AX24" s="1"/>
      <c r="AY24" s="185"/>
    </row>
    <row r="25" spans="1:51" ht="11.25" customHeight="1" thickTop="1" thickBot="1">
      <c r="A25" s="1"/>
      <c r="B25" s="184"/>
      <c r="C25" s="39"/>
      <c r="D25" s="547"/>
      <c r="E25" s="563"/>
      <c r="F25" s="562"/>
      <c r="G25" s="562"/>
      <c r="H25" s="562"/>
      <c r="I25" s="563"/>
      <c r="J25" s="563"/>
      <c r="K25" s="563"/>
      <c r="L25" s="551"/>
      <c r="M25" s="4"/>
      <c r="N25" s="547"/>
      <c r="O25" s="562"/>
      <c r="P25" s="563"/>
      <c r="Q25" s="562"/>
      <c r="R25" s="562"/>
      <c r="S25" s="562"/>
      <c r="T25" s="562"/>
      <c r="U25" s="563"/>
      <c r="V25" s="552"/>
      <c r="W25" s="1"/>
      <c r="X25" s="184"/>
      <c r="Y25" s="1"/>
      <c r="Z25" s="1"/>
      <c r="AB25" s="1"/>
      <c r="AC25" s="184"/>
      <c r="AD25" s="39"/>
      <c r="AE25" s="547"/>
      <c r="AF25" s="563"/>
      <c r="AG25" s="562"/>
      <c r="AH25" s="562"/>
      <c r="AI25" s="562"/>
      <c r="AJ25" s="562"/>
      <c r="AK25" s="562"/>
      <c r="AL25" s="563"/>
      <c r="AM25" s="551"/>
      <c r="AN25" s="4"/>
      <c r="AO25" s="547"/>
      <c r="AP25" s="562"/>
      <c r="AQ25" s="563"/>
      <c r="AR25" s="562"/>
      <c r="AS25" s="562"/>
      <c r="AT25" s="562"/>
      <c r="AU25" s="562"/>
      <c r="AV25" s="563"/>
      <c r="AW25" s="552"/>
      <c r="AX25" s="1"/>
      <c r="AY25" s="184"/>
    </row>
    <row r="26" spans="1:51" ht="18.5" thickBot="1">
      <c r="A26" s="1"/>
      <c r="B26" s="184"/>
      <c r="C26" s="39"/>
      <c r="D26" s="547"/>
      <c r="E26" s="1184" t="s">
        <v>4</v>
      </c>
      <c r="F26" s="1185"/>
      <c r="G26" s="1185"/>
      <c r="H26" s="1185"/>
      <c r="I26" s="1185"/>
      <c r="J26" s="1185"/>
      <c r="K26" s="1186"/>
      <c r="L26" s="555"/>
      <c r="M26" s="4"/>
      <c r="N26" s="547"/>
      <c r="O26" s="1184" t="s">
        <v>22</v>
      </c>
      <c r="P26" s="1185"/>
      <c r="Q26" s="1185"/>
      <c r="R26" s="1185"/>
      <c r="S26" s="1185"/>
      <c r="T26" s="1185"/>
      <c r="U26" s="1186"/>
      <c r="V26" s="552"/>
      <c r="W26" s="1"/>
      <c r="X26" s="184"/>
      <c r="Y26" s="1"/>
      <c r="Z26" s="1"/>
      <c r="AB26" s="1"/>
      <c r="AC26" s="184"/>
      <c r="AD26" s="39"/>
      <c r="AE26" s="547"/>
      <c r="AF26" s="1184" t="s">
        <v>4</v>
      </c>
      <c r="AG26" s="1185"/>
      <c r="AH26" s="1185"/>
      <c r="AI26" s="1185"/>
      <c r="AJ26" s="1185"/>
      <c r="AK26" s="1185"/>
      <c r="AL26" s="1186"/>
      <c r="AM26" s="555"/>
      <c r="AN26" s="4"/>
      <c r="AO26" s="547"/>
      <c r="AP26" s="1184" t="s">
        <v>22</v>
      </c>
      <c r="AQ26" s="1185"/>
      <c r="AR26" s="1185"/>
      <c r="AS26" s="1185"/>
      <c r="AT26" s="1185"/>
      <c r="AU26" s="1185"/>
      <c r="AV26" s="1186"/>
      <c r="AW26" s="552"/>
      <c r="AX26" s="1"/>
      <c r="AY26" s="184"/>
    </row>
    <row r="27" spans="1:51" ht="16" thickBot="1">
      <c r="A27" s="1"/>
      <c r="B27" s="184"/>
      <c r="C27" s="39"/>
      <c r="D27" s="547"/>
      <c r="E27" s="655" t="s">
        <v>2</v>
      </c>
      <c r="F27" s="656" t="s">
        <v>9</v>
      </c>
      <c r="G27" s="657" t="s">
        <v>12</v>
      </c>
      <c r="H27" s="657" t="s">
        <v>13</v>
      </c>
      <c r="I27" s="657" t="s">
        <v>12</v>
      </c>
      <c r="J27" s="657" t="s">
        <v>14</v>
      </c>
      <c r="K27" s="659" t="s">
        <v>2</v>
      </c>
      <c r="L27" s="555"/>
      <c r="M27" s="4"/>
      <c r="N27" s="547"/>
      <c r="O27" s="655" t="s">
        <v>2</v>
      </c>
      <c r="P27" s="656" t="s">
        <v>9</v>
      </c>
      <c r="Q27" s="657" t="s">
        <v>12</v>
      </c>
      <c r="R27" s="657" t="s">
        <v>13</v>
      </c>
      <c r="S27" s="657" t="s">
        <v>12</v>
      </c>
      <c r="T27" s="657" t="s">
        <v>14</v>
      </c>
      <c r="U27" s="658" t="s">
        <v>2</v>
      </c>
      <c r="V27" s="552"/>
      <c r="W27" s="1"/>
      <c r="X27" s="184"/>
      <c r="Y27" s="1"/>
      <c r="Z27" s="1"/>
      <c r="AB27" s="1"/>
      <c r="AC27" s="184"/>
      <c r="AD27" s="39"/>
      <c r="AE27" s="547"/>
      <c r="AF27" s="655" t="s">
        <v>2</v>
      </c>
      <c r="AG27" s="656" t="s">
        <v>9</v>
      </c>
      <c r="AH27" s="657" t="s">
        <v>12</v>
      </c>
      <c r="AI27" s="657" t="s">
        <v>13</v>
      </c>
      <c r="AJ27" s="657" t="s">
        <v>12</v>
      </c>
      <c r="AK27" s="657" t="s">
        <v>14</v>
      </c>
      <c r="AL27" s="658" t="s">
        <v>2</v>
      </c>
      <c r="AM27" s="555"/>
      <c r="AN27" s="4"/>
      <c r="AO27" s="547"/>
      <c r="AP27" s="655" t="s">
        <v>2</v>
      </c>
      <c r="AQ27" s="656" t="s">
        <v>9</v>
      </c>
      <c r="AR27" s="657" t="s">
        <v>12</v>
      </c>
      <c r="AS27" s="657" t="s">
        <v>13</v>
      </c>
      <c r="AT27" s="657" t="s">
        <v>12</v>
      </c>
      <c r="AU27" s="657" t="s">
        <v>14</v>
      </c>
      <c r="AV27" s="658" t="s">
        <v>2</v>
      </c>
      <c r="AW27" s="552"/>
      <c r="AX27" s="1"/>
      <c r="AY27" s="184"/>
    </row>
    <row r="28" spans="1:51" ht="16.5" thickTop="1" thickBot="1">
      <c r="A28" s="1"/>
      <c r="B28" s="184">
        <v>18</v>
      </c>
      <c r="C28" s="39"/>
      <c r="D28" s="547"/>
      <c r="E28" s="277"/>
      <c r="F28" s="9"/>
      <c r="G28" s="21"/>
      <c r="H28" s="21"/>
      <c r="I28" s="21"/>
      <c r="J28" s="21"/>
      <c r="K28" s="294">
        <f>+J24+1</f>
        <v>30</v>
      </c>
      <c r="L28" s="555"/>
      <c r="M28" s="4"/>
      <c r="N28" s="547"/>
      <c r="O28" s="641"/>
      <c r="P28" s="9"/>
      <c r="Q28" s="21"/>
      <c r="R28" s="21"/>
      <c r="S28" s="21"/>
      <c r="T28" s="21"/>
      <c r="U28" s="639">
        <f>+T24+1</f>
        <v>31</v>
      </c>
      <c r="V28" s="554"/>
      <c r="W28" s="1"/>
      <c r="X28" s="184">
        <v>20</v>
      </c>
      <c r="Y28" s="1"/>
      <c r="Z28" s="1"/>
      <c r="AB28" s="1"/>
      <c r="AC28" s="184">
        <v>18</v>
      </c>
      <c r="AD28" s="39"/>
      <c r="AE28" s="547"/>
      <c r="AF28" s="277"/>
      <c r="AG28" s="9"/>
      <c r="AH28" s="21"/>
      <c r="AI28" s="21"/>
      <c r="AJ28" s="21"/>
      <c r="AK28" s="21"/>
      <c r="AL28" s="639">
        <f>+AK24+1</f>
        <v>30</v>
      </c>
      <c r="AM28" s="555"/>
      <c r="AN28" s="4"/>
      <c r="AO28" s="547"/>
      <c r="AP28" s="641"/>
      <c r="AQ28" s="9"/>
      <c r="AR28" s="21"/>
      <c r="AS28" s="21"/>
      <c r="AT28" s="21"/>
      <c r="AU28" s="21"/>
      <c r="AV28" s="639">
        <f>+AU24+1</f>
        <v>31</v>
      </c>
      <c r="AW28" s="554"/>
      <c r="AX28" s="1"/>
      <c r="AY28" s="184">
        <v>20</v>
      </c>
    </row>
    <row r="29" spans="1:51" ht="16.5" thickTop="1" thickBot="1">
      <c r="A29" s="1"/>
      <c r="B29" s="187" t="s">
        <v>113</v>
      </c>
      <c r="C29" s="39"/>
      <c r="D29" s="547"/>
      <c r="E29" s="295">
        <v>41609</v>
      </c>
      <c r="F29" s="9">
        <v>2</v>
      </c>
      <c r="G29" s="21">
        <f>F29+1</f>
        <v>3</v>
      </c>
      <c r="H29" s="1">
        <f t="shared" ref="G29:K31" si="14">G29+1</f>
        <v>4</v>
      </c>
      <c r="I29" s="1">
        <f t="shared" si="14"/>
        <v>5</v>
      </c>
      <c r="J29" s="1">
        <f t="shared" si="14"/>
        <v>6</v>
      </c>
      <c r="K29" s="282">
        <f t="shared" si="14"/>
        <v>7</v>
      </c>
      <c r="L29" s="555"/>
      <c r="M29" s="4"/>
      <c r="N29" s="547"/>
      <c r="O29" s="640">
        <v>41791</v>
      </c>
      <c r="P29" s="9">
        <v>2</v>
      </c>
      <c r="Q29" s="1">
        <f>P29+1</f>
        <v>3</v>
      </c>
      <c r="R29" s="1">
        <f>Q29+1</f>
        <v>4</v>
      </c>
      <c r="S29" s="1">
        <f>R29+1</f>
        <v>5</v>
      </c>
      <c r="T29" s="21">
        <f t="shared" ref="P29:U31" si="15">S29+1</f>
        <v>6</v>
      </c>
      <c r="U29" s="283">
        <f>T29+1</f>
        <v>7</v>
      </c>
      <c r="V29" s="554"/>
      <c r="W29" s="1"/>
      <c r="X29" s="187" t="s">
        <v>113</v>
      </c>
      <c r="Y29" s="1"/>
      <c r="Z29" s="1"/>
      <c r="AB29" s="1"/>
      <c r="AC29" s="187" t="s">
        <v>113</v>
      </c>
      <c r="AD29" s="39"/>
      <c r="AE29" s="547"/>
      <c r="AF29" s="295">
        <v>41609</v>
      </c>
      <c r="AG29" s="9">
        <v>2</v>
      </c>
      <c r="AH29" s="21">
        <f t="shared" ref="AH29:AL31" si="16">AG29+1</f>
        <v>3</v>
      </c>
      <c r="AI29" s="1">
        <f t="shared" si="16"/>
        <v>4</v>
      </c>
      <c r="AJ29" s="1">
        <f t="shared" si="16"/>
        <v>5</v>
      </c>
      <c r="AK29" s="1">
        <f t="shared" si="16"/>
        <v>6</v>
      </c>
      <c r="AL29" s="282">
        <f t="shared" si="16"/>
        <v>7</v>
      </c>
      <c r="AM29" s="555"/>
      <c r="AN29" s="4"/>
      <c r="AO29" s="547"/>
      <c r="AP29" s="640">
        <v>41791</v>
      </c>
      <c r="AQ29" s="9">
        <v>2</v>
      </c>
      <c r="AR29" s="1">
        <f t="shared" ref="AR29:AV31" si="17">AQ29+1</f>
        <v>3</v>
      </c>
      <c r="AS29" s="1">
        <f t="shared" si="17"/>
        <v>4</v>
      </c>
      <c r="AT29" s="1">
        <f t="shared" si="17"/>
        <v>5</v>
      </c>
      <c r="AU29" s="21">
        <f t="shared" si="17"/>
        <v>6</v>
      </c>
      <c r="AV29" s="283">
        <f t="shared" si="17"/>
        <v>7</v>
      </c>
      <c r="AW29" s="554"/>
      <c r="AX29" s="1"/>
      <c r="AY29" s="187" t="s">
        <v>113</v>
      </c>
    </row>
    <row r="30" spans="1:51" ht="16.5" thickTop="1" thickBot="1">
      <c r="A30" s="1"/>
      <c r="B30" s="285">
        <v>3</v>
      </c>
      <c r="C30" s="39"/>
      <c r="D30" s="547"/>
      <c r="E30" s="283">
        <f>K29+1</f>
        <v>8</v>
      </c>
      <c r="F30" s="9">
        <f>E30+1</f>
        <v>9</v>
      </c>
      <c r="G30" s="1">
        <f t="shared" si="14"/>
        <v>10</v>
      </c>
      <c r="H30" s="1">
        <f t="shared" si="14"/>
        <v>11</v>
      </c>
      <c r="I30" s="1">
        <f t="shared" si="14"/>
        <v>12</v>
      </c>
      <c r="J30" s="660">
        <f t="shared" si="14"/>
        <v>13</v>
      </c>
      <c r="K30" s="494">
        <f>J30+1</f>
        <v>14</v>
      </c>
      <c r="L30" s="553"/>
      <c r="M30" s="4"/>
      <c r="N30" s="547"/>
      <c r="O30" s="283">
        <f>U29+1</f>
        <v>8</v>
      </c>
      <c r="P30" s="9">
        <f t="shared" si="15"/>
        <v>9</v>
      </c>
      <c r="Q30" s="1">
        <f>P30+1</f>
        <v>10</v>
      </c>
      <c r="R30" s="1">
        <f t="shared" si="15"/>
        <v>11</v>
      </c>
      <c r="S30" s="1">
        <f t="shared" si="15"/>
        <v>12</v>
      </c>
      <c r="T30" s="660">
        <f t="shared" si="15"/>
        <v>13</v>
      </c>
      <c r="U30" s="292">
        <f t="shared" si="15"/>
        <v>14</v>
      </c>
      <c r="V30" s="554"/>
      <c r="W30" s="1"/>
      <c r="X30" s="285">
        <v>4</v>
      </c>
      <c r="Y30" s="1"/>
      <c r="Z30" s="1"/>
      <c r="AB30" s="1"/>
      <c r="AC30" s="285">
        <v>4</v>
      </c>
      <c r="AD30" s="39"/>
      <c r="AE30" s="547"/>
      <c r="AF30" s="283">
        <f>AL29+1</f>
        <v>8</v>
      </c>
      <c r="AG30" s="9">
        <f>AF30+1</f>
        <v>9</v>
      </c>
      <c r="AH30" s="1">
        <f t="shared" si="16"/>
        <v>10</v>
      </c>
      <c r="AI30" s="1">
        <f t="shared" si="16"/>
        <v>11</v>
      </c>
      <c r="AJ30" s="1">
        <f t="shared" si="16"/>
        <v>12</v>
      </c>
      <c r="AK30" s="660">
        <f t="shared" si="16"/>
        <v>13</v>
      </c>
      <c r="AL30" s="494">
        <f t="shared" si="16"/>
        <v>14</v>
      </c>
      <c r="AM30" s="553"/>
      <c r="AN30" s="4"/>
      <c r="AO30" s="547"/>
      <c r="AP30" s="283">
        <f>AV29+1</f>
        <v>8</v>
      </c>
      <c r="AQ30" s="9">
        <f>AP30+1</f>
        <v>9</v>
      </c>
      <c r="AR30" s="1">
        <f t="shared" si="17"/>
        <v>10</v>
      </c>
      <c r="AS30" s="1">
        <f t="shared" si="17"/>
        <v>11</v>
      </c>
      <c r="AT30" s="1">
        <f t="shared" si="17"/>
        <v>12</v>
      </c>
      <c r="AU30" s="660">
        <f t="shared" si="17"/>
        <v>13</v>
      </c>
      <c r="AV30" s="292">
        <f t="shared" si="17"/>
        <v>14</v>
      </c>
      <c r="AW30" s="554"/>
      <c r="AX30" s="1"/>
      <c r="AY30" s="285">
        <v>4</v>
      </c>
    </row>
    <row r="31" spans="1:51" ht="16.5" thickTop="1" thickBot="1">
      <c r="A31" s="1"/>
      <c r="B31" s="184">
        <f>+B28+B30</f>
        <v>21</v>
      </c>
      <c r="C31" s="39"/>
      <c r="D31" s="547"/>
      <c r="E31" s="283">
        <f>K30+1</f>
        <v>15</v>
      </c>
      <c r="F31" s="9">
        <f>E31+1</f>
        <v>16</v>
      </c>
      <c r="G31" s="1">
        <f t="shared" si="14"/>
        <v>17</v>
      </c>
      <c r="H31" s="1">
        <f t="shared" si="14"/>
        <v>18</v>
      </c>
      <c r="I31" s="1">
        <f>H31+1</f>
        <v>19</v>
      </c>
      <c r="J31" s="1">
        <f t="shared" si="14"/>
        <v>20</v>
      </c>
      <c r="K31" s="296">
        <f>J31+1</f>
        <v>21</v>
      </c>
      <c r="L31" s="555"/>
      <c r="M31" s="4"/>
      <c r="N31" s="547"/>
      <c r="O31" s="283">
        <f>U30+1</f>
        <v>15</v>
      </c>
      <c r="P31" s="9">
        <f t="shared" si="15"/>
        <v>16</v>
      </c>
      <c r="Q31" s="1">
        <f t="shared" si="15"/>
        <v>17</v>
      </c>
      <c r="R31" s="1">
        <f t="shared" si="15"/>
        <v>18</v>
      </c>
      <c r="S31" s="1">
        <f t="shared" si="15"/>
        <v>19</v>
      </c>
      <c r="T31" s="1">
        <f t="shared" si="15"/>
        <v>20</v>
      </c>
      <c r="U31" s="286">
        <f t="shared" si="15"/>
        <v>21</v>
      </c>
      <c r="V31" s="554"/>
      <c r="W31" s="1"/>
      <c r="X31" s="184">
        <f>+X28+X30</f>
        <v>24</v>
      </c>
      <c r="Y31" s="1"/>
      <c r="Z31" s="1"/>
      <c r="AB31" s="1"/>
      <c r="AC31" s="184">
        <f>+AC28+AC30</f>
        <v>22</v>
      </c>
      <c r="AD31" s="39"/>
      <c r="AE31" s="547"/>
      <c r="AF31" s="283">
        <f>AL30+1</f>
        <v>15</v>
      </c>
      <c r="AG31" s="9">
        <f>AF31+1</f>
        <v>16</v>
      </c>
      <c r="AH31" s="1">
        <f t="shared" si="16"/>
        <v>17</v>
      </c>
      <c r="AI31" s="1">
        <f t="shared" si="16"/>
        <v>18</v>
      </c>
      <c r="AJ31" s="1">
        <f t="shared" si="16"/>
        <v>19</v>
      </c>
      <c r="AK31" s="1">
        <f t="shared" si="16"/>
        <v>20</v>
      </c>
      <c r="AL31" s="296">
        <f t="shared" si="16"/>
        <v>21</v>
      </c>
      <c r="AM31" s="555"/>
      <c r="AN31" s="4"/>
      <c r="AO31" s="547"/>
      <c r="AP31" s="283">
        <f>AV30+1</f>
        <v>15</v>
      </c>
      <c r="AQ31" s="9">
        <f>AP31+1</f>
        <v>16</v>
      </c>
      <c r="AR31" s="1">
        <f t="shared" si="17"/>
        <v>17</v>
      </c>
      <c r="AS31" s="1">
        <f t="shared" si="17"/>
        <v>18</v>
      </c>
      <c r="AT31" s="1">
        <f t="shared" si="17"/>
        <v>19</v>
      </c>
      <c r="AU31" s="1">
        <f t="shared" si="17"/>
        <v>20</v>
      </c>
      <c r="AV31" s="286">
        <f t="shared" si="17"/>
        <v>21</v>
      </c>
      <c r="AW31" s="554"/>
      <c r="AX31" s="1"/>
      <c r="AY31" s="184">
        <f>+AY28+AY30</f>
        <v>24</v>
      </c>
    </row>
    <row r="32" spans="1:51" ht="16.5" thickTop="1" thickBot="1">
      <c r="A32" s="1"/>
      <c r="B32" s="185"/>
      <c r="C32" s="39"/>
      <c r="D32" s="547"/>
      <c r="E32" s="288">
        <f>K31+1</f>
        <v>22</v>
      </c>
      <c r="F32" s="664">
        <f>E32+1</f>
        <v>23</v>
      </c>
      <c r="G32" s="497">
        <f>F32+1</f>
        <v>24</v>
      </c>
      <c r="H32" s="497">
        <f>G32+1</f>
        <v>25</v>
      </c>
      <c r="I32" s="313">
        <f>H32+1</f>
        <v>26</v>
      </c>
      <c r="J32" s="560">
        <f>I32+1</f>
        <v>27</v>
      </c>
      <c r="K32" s="555"/>
      <c r="L32" s="555"/>
      <c r="M32" s="4"/>
      <c r="N32" s="547"/>
      <c r="O32" s="283">
        <f>U31+1</f>
        <v>22</v>
      </c>
      <c r="P32" s="277">
        <f>O32+1</f>
        <v>23</v>
      </c>
      <c r="Q32" s="287">
        <f>P32+1</f>
        <v>24</v>
      </c>
      <c r="R32" s="287">
        <f>Q32+1</f>
        <v>25</v>
      </c>
      <c r="S32" s="287">
        <f>R32+1</f>
        <v>26</v>
      </c>
      <c r="T32" s="31">
        <f>S32+1</f>
        <v>27</v>
      </c>
      <c r="U32" s="566"/>
      <c r="V32" s="552"/>
      <c r="W32" s="1"/>
      <c r="X32" s="185"/>
      <c r="Y32" s="1"/>
      <c r="Z32" s="1"/>
      <c r="AB32" s="1"/>
      <c r="AC32" s="185"/>
      <c r="AD32" s="39"/>
      <c r="AE32" s="547"/>
      <c r="AF32" s="288">
        <f>AL31+1</f>
        <v>22</v>
      </c>
      <c r="AG32" s="312">
        <f>AF32+1</f>
        <v>23</v>
      </c>
      <c r="AH32" s="714">
        <f>AG32+1</f>
        <v>24</v>
      </c>
      <c r="AI32" s="497">
        <f>AH32+1</f>
        <v>25</v>
      </c>
      <c r="AJ32" s="497">
        <f>AI32+1</f>
        <v>26</v>
      </c>
      <c r="AK32" s="560">
        <f>AJ32+1</f>
        <v>27</v>
      </c>
      <c r="AL32" s="555"/>
      <c r="AM32" s="555"/>
      <c r="AN32" s="4"/>
      <c r="AO32" s="547"/>
      <c r="AP32" s="283">
        <f>AV31+1</f>
        <v>22</v>
      </c>
      <c r="AQ32" s="277">
        <f>AP32+1</f>
        <v>23</v>
      </c>
      <c r="AR32" s="287">
        <f>AQ32+1</f>
        <v>24</v>
      </c>
      <c r="AS32" s="287">
        <f>AR32+1</f>
        <v>25</v>
      </c>
      <c r="AT32" s="287">
        <f>AS32+1</f>
        <v>26</v>
      </c>
      <c r="AU32" s="31">
        <f>AT32+1</f>
        <v>27</v>
      </c>
      <c r="AV32" s="566"/>
      <c r="AW32" s="552"/>
      <c r="AX32" s="1"/>
      <c r="AY32" s="185"/>
    </row>
    <row r="33" spans="1:51" ht="16.5" thickTop="1" thickBot="1">
      <c r="A33" s="1"/>
      <c r="B33" s="39"/>
      <c r="C33" s="39"/>
      <c r="D33" s="547"/>
      <c r="E33" s="555"/>
      <c r="F33" s="555"/>
      <c r="G33" s="569"/>
      <c r="H33" s="555"/>
      <c r="I33" s="555"/>
      <c r="J33" s="555"/>
      <c r="K33" s="555"/>
      <c r="L33" s="551"/>
      <c r="M33" s="4"/>
      <c r="N33" s="547"/>
      <c r="O33" s="569"/>
      <c r="P33" s="569"/>
      <c r="Q33" s="569"/>
      <c r="R33" s="569"/>
      <c r="S33" s="569"/>
      <c r="T33" s="569"/>
      <c r="U33" s="555"/>
      <c r="V33" s="570"/>
      <c r="W33" s="1"/>
      <c r="X33" s="1"/>
      <c r="Y33" s="1"/>
      <c r="Z33" s="1"/>
      <c r="AB33" s="1"/>
      <c r="AC33" s="39"/>
      <c r="AD33" s="39"/>
      <c r="AE33" s="547"/>
      <c r="AF33" s="555"/>
      <c r="AG33" s="555"/>
      <c r="AH33" s="555"/>
      <c r="AI33" s="555"/>
      <c r="AJ33" s="555"/>
      <c r="AK33" s="555"/>
      <c r="AL33" s="555"/>
      <c r="AM33" s="551"/>
      <c r="AN33" s="4"/>
      <c r="AO33" s="547"/>
      <c r="AP33" s="569"/>
      <c r="AQ33" s="569"/>
      <c r="AR33" s="569"/>
      <c r="AS33" s="569"/>
      <c r="AT33" s="569"/>
      <c r="AU33" s="569"/>
      <c r="AV33" s="555"/>
      <c r="AW33" s="570"/>
      <c r="AX33" s="1"/>
      <c r="AY33" s="1"/>
    </row>
    <row r="34" spans="1:51" ht="16" thickBot="1">
      <c r="A34" s="1"/>
      <c r="B34" s="39"/>
      <c r="C34" s="39"/>
      <c r="D34" s="13"/>
      <c r="E34" s="13"/>
      <c r="F34" s="13"/>
      <c r="G34" s="13"/>
      <c r="H34" s="13"/>
      <c r="I34" s="13"/>
      <c r="J34" s="13"/>
      <c r="K34" s="13"/>
      <c r="L34" s="13"/>
      <c r="M34" s="1"/>
      <c r="N34" s="13"/>
      <c r="O34" s="13"/>
      <c r="P34" s="13"/>
      <c r="Q34" s="13"/>
      <c r="R34" s="13"/>
      <c r="S34" s="13"/>
      <c r="T34" s="13"/>
      <c r="U34" s="13"/>
      <c r="V34" s="13"/>
      <c r="W34" s="1"/>
      <c r="X34" s="39"/>
      <c r="Y34" s="1"/>
      <c r="Z34" s="1"/>
      <c r="AB34" s="1"/>
      <c r="AC34" s="39"/>
      <c r="AD34" s="39"/>
      <c r="AE34" s="13"/>
      <c r="AF34" s="13"/>
      <c r="AG34" s="13"/>
      <c r="AH34" s="13"/>
      <c r="AI34" s="13"/>
      <c r="AJ34" s="13"/>
      <c r="AK34" s="13"/>
      <c r="AL34" s="13"/>
      <c r="AM34" s="13"/>
      <c r="AN34" s="1"/>
      <c r="AO34" s="13"/>
      <c r="AP34" s="13"/>
      <c r="AQ34" s="13"/>
      <c r="AR34" s="13"/>
      <c r="AS34" s="13"/>
      <c r="AT34" s="13"/>
      <c r="AU34" s="13"/>
      <c r="AV34" s="13"/>
      <c r="AW34" s="13"/>
      <c r="AX34" s="1"/>
      <c r="AY34" s="39"/>
    </row>
    <row r="35" spans="1:51" ht="16" thickBot="1">
      <c r="A35" s="1"/>
      <c r="B35" s="39"/>
      <c r="C35" s="39"/>
      <c r="D35" s="544"/>
      <c r="E35" s="545"/>
      <c r="F35" s="545"/>
      <c r="G35" s="545"/>
      <c r="H35" s="545"/>
      <c r="I35" s="545"/>
      <c r="J35" s="545"/>
      <c r="K35" s="545"/>
      <c r="L35" s="545"/>
      <c r="M35" s="4"/>
      <c r="N35" s="544"/>
      <c r="O35" s="545"/>
      <c r="P35" s="545"/>
      <c r="Q35" s="545"/>
      <c r="R35" s="545"/>
      <c r="S35" s="545"/>
      <c r="T35" s="545"/>
      <c r="U35" s="545"/>
      <c r="V35" s="546"/>
      <c r="W35" s="1"/>
      <c r="X35" s="39"/>
      <c r="Y35" s="1"/>
      <c r="Z35" s="1"/>
      <c r="AB35" s="1"/>
      <c r="AC35" s="39"/>
      <c r="AD35" s="39"/>
      <c r="AE35" s="544"/>
      <c r="AF35" s="545"/>
      <c r="AG35" s="545"/>
      <c r="AH35" s="545"/>
      <c r="AI35" s="545"/>
      <c r="AJ35" s="545"/>
      <c r="AK35" s="545"/>
      <c r="AL35" s="545"/>
      <c r="AM35" s="545"/>
      <c r="AN35" s="4"/>
      <c r="AO35" s="544"/>
      <c r="AP35" s="545"/>
      <c r="AQ35" s="545"/>
      <c r="AR35" s="545"/>
      <c r="AS35" s="545"/>
      <c r="AT35" s="545"/>
      <c r="AU35" s="545"/>
      <c r="AV35" s="545"/>
      <c r="AW35" s="546"/>
      <c r="AX35" s="1"/>
      <c r="AY35" s="39"/>
    </row>
    <row r="36" spans="1:51" ht="20.5" thickBot="1">
      <c r="A36" s="1"/>
      <c r="B36" s="39"/>
      <c r="C36" s="39"/>
      <c r="D36" s="547"/>
      <c r="E36" s="1196" t="s">
        <v>5</v>
      </c>
      <c r="F36" s="1197"/>
      <c r="G36" s="1197"/>
      <c r="H36" s="1197"/>
      <c r="I36" s="1197"/>
      <c r="J36" s="1197"/>
      <c r="K36" s="1198"/>
      <c r="L36" s="547"/>
      <c r="M36" s="4"/>
      <c r="N36" s="547"/>
      <c r="O36" s="1196" t="s">
        <v>23</v>
      </c>
      <c r="P36" s="1197"/>
      <c r="Q36" s="1197"/>
      <c r="R36" s="1197"/>
      <c r="S36" s="1197"/>
      <c r="T36" s="1197"/>
      <c r="U36" s="1198"/>
      <c r="V36" s="548"/>
      <c r="W36" s="1"/>
      <c r="X36" s="39"/>
      <c r="Y36" s="1"/>
      <c r="Z36" s="1"/>
      <c r="AB36" s="1"/>
      <c r="AC36" s="39"/>
      <c r="AD36" s="39"/>
      <c r="AE36" s="547"/>
      <c r="AF36" s="1196" t="s">
        <v>5</v>
      </c>
      <c r="AG36" s="1197"/>
      <c r="AH36" s="1197"/>
      <c r="AI36" s="1197"/>
      <c r="AJ36" s="1197"/>
      <c r="AK36" s="1197"/>
      <c r="AL36" s="1198"/>
      <c r="AM36" s="547"/>
      <c r="AN36" s="4"/>
      <c r="AO36" s="547"/>
      <c r="AP36" s="1196" t="s">
        <v>23</v>
      </c>
      <c r="AQ36" s="1197"/>
      <c r="AR36" s="1197"/>
      <c r="AS36" s="1197"/>
      <c r="AT36" s="1197"/>
      <c r="AU36" s="1197"/>
      <c r="AV36" s="1198"/>
      <c r="AW36" s="548"/>
      <c r="AX36" s="1"/>
      <c r="AY36" s="39"/>
    </row>
    <row r="37" spans="1:51" ht="11.25" customHeight="1" thickBot="1">
      <c r="A37" s="1"/>
      <c r="B37" s="39"/>
      <c r="C37" s="39"/>
      <c r="D37" s="547"/>
      <c r="E37" s="571"/>
      <c r="F37" s="571"/>
      <c r="G37" s="571"/>
      <c r="H37" s="571"/>
      <c r="I37" s="571"/>
      <c r="J37" s="571"/>
      <c r="K37" s="571"/>
      <c r="L37" s="551"/>
      <c r="M37" s="4"/>
      <c r="N37" s="547"/>
      <c r="O37" s="571"/>
      <c r="P37" s="571"/>
      <c r="Q37" s="571"/>
      <c r="R37" s="571"/>
      <c r="S37" s="571"/>
      <c r="T37" s="571"/>
      <c r="U37" s="571"/>
      <c r="V37" s="552"/>
      <c r="W37" s="1"/>
      <c r="X37" s="39"/>
      <c r="Y37" s="1"/>
      <c r="Z37" s="1"/>
      <c r="AB37" s="1"/>
      <c r="AC37" s="39"/>
      <c r="AD37" s="39"/>
      <c r="AE37" s="547"/>
      <c r="AF37" s="571"/>
      <c r="AG37" s="571"/>
      <c r="AH37" s="571"/>
      <c r="AI37" s="571"/>
      <c r="AJ37" s="571"/>
      <c r="AK37" s="571"/>
      <c r="AL37" s="571"/>
      <c r="AM37" s="551"/>
      <c r="AN37" s="4"/>
      <c r="AO37" s="547"/>
      <c r="AP37" s="571"/>
      <c r="AQ37" s="571"/>
      <c r="AR37" s="571"/>
      <c r="AS37" s="571"/>
      <c r="AT37" s="571"/>
      <c r="AU37" s="571"/>
      <c r="AV37" s="571"/>
      <c r="AW37" s="552"/>
      <c r="AX37" s="1"/>
      <c r="AY37" s="39"/>
    </row>
    <row r="38" spans="1:51" ht="18.5" thickBot="1">
      <c r="A38" s="1"/>
      <c r="B38" s="182" t="s">
        <v>60</v>
      </c>
      <c r="C38" s="39"/>
      <c r="D38" s="547"/>
      <c r="E38" s="1184" t="s">
        <v>6</v>
      </c>
      <c r="F38" s="1185"/>
      <c r="G38" s="1185"/>
      <c r="H38" s="1185"/>
      <c r="I38" s="1185"/>
      <c r="J38" s="1185"/>
      <c r="K38" s="1186"/>
      <c r="L38" s="555"/>
      <c r="M38" s="4"/>
      <c r="N38" s="547"/>
      <c r="O38" s="1184" t="s">
        <v>24</v>
      </c>
      <c r="P38" s="1185"/>
      <c r="Q38" s="1185"/>
      <c r="R38" s="1185"/>
      <c r="S38" s="1185"/>
      <c r="T38" s="1185"/>
      <c r="U38" s="1186"/>
      <c r="V38" s="552"/>
      <c r="W38" s="1"/>
      <c r="X38" s="182" t="s">
        <v>60</v>
      </c>
      <c r="Y38" s="1"/>
      <c r="Z38" s="1"/>
      <c r="AB38" s="1"/>
      <c r="AC38" s="182" t="s">
        <v>60</v>
      </c>
      <c r="AD38" s="39"/>
      <c r="AE38" s="547"/>
      <c r="AF38" s="1184" t="s">
        <v>6</v>
      </c>
      <c r="AG38" s="1185"/>
      <c r="AH38" s="1185"/>
      <c r="AI38" s="1185"/>
      <c r="AJ38" s="1185"/>
      <c r="AK38" s="1185"/>
      <c r="AL38" s="1186"/>
      <c r="AM38" s="555"/>
      <c r="AN38" s="4"/>
      <c r="AO38" s="547"/>
      <c r="AP38" s="1184" t="s">
        <v>24</v>
      </c>
      <c r="AQ38" s="1185"/>
      <c r="AR38" s="1185"/>
      <c r="AS38" s="1185"/>
      <c r="AT38" s="1185"/>
      <c r="AU38" s="1185"/>
      <c r="AV38" s="1186"/>
      <c r="AW38" s="552"/>
      <c r="AX38" s="1"/>
      <c r="AY38" s="182" t="s">
        <v>60</v>
      </c>
    </row>
    <row r="39" spans="1:51">
      <c r="A39" s="1"/>
      <c r="B39" s="183" t="s">
        <v>34</v>
      </c>
      <c r="C39" s="39"/>
      <c r="D39" s="547"/>
      <c r="E39" s="655" t="s">
        <v>2</v>
      </c>
      <c r="F39" s="656" t="s">
        <v>9</v>
      </c>
      <c r="G39" s="657" t="s">
        <v>12</v>
      </c>
      <c r="H39" s="657" t="s">
        <v>13</v>
      </c>
      <c r="I39" s="657" t="s">
        <v>12</v>
      </c>
      <c r="J39" s="657" t="s">
        <v>14</v>
      </c>
      <c r="K39" s="658" t="s">
        <v>2</v>
      </c>
      <c r="L39" s="555"/>
      <c r="M39" s="4"/>
      <c r="N39" s="547"/>
      <c r="O39" s="655" t="s">
        <v>2</v>
      </c>
      <c r="P39" s="656" t="s">
        <v>9</v>
      </c>
      <c r="Q39" s="657" t="s">
        <v>12</v>
      </c>
      <c r="R39" s="657" t="s">
        <v>13</v>
      </c>
      <c r="S39" s="657" t="s">
        <v>12</v>
      </c>
      <c r="T39" s="657" t="s">
        <v>14</v>
      </c>
      <c r="U39" s="658" t="s">
        <v>2</v>
      </c>
      <c r="V39" s="552"/>
      <c r="W39" s="1"/>
      <c r="X39" s="183" t="s">
        <v>34</v>
      </c>
      <c r="Y39" s="1"/>
      <c r="Z39" s="1"/>
      <c r="AB39" s="1"/>
      <c r="AC39" s="183" t="s">
        <v>34</v>
      </c>
      <c r="AD39" s="39"/>
      <c r="AE39" s="547"/>
      <c r="AF39" s="655" t="s">
        <v>2</v>
      </c>
      <c r="AG39" s="656" t="s">
        <v>9</v>
      </c>
      <c r="AH39" s="657" t="s">
        <v>12</v>
      </c>
      <c r="AI39" s="657" t="s">
        <v>13</v>
      </c>
      <c r="AJ39" s="657" t="s">
        <v>12</v>
      </c>
      <c r="AK39" s="657" t="s">
        <v>14</v>
      </c>
      <c r="AL39" s="658" t="s">
        <v>2</v>
      </c>
      <c r="AM39" s="555"/>
      <c r="AN39" s="4"/>
      <c r="AO39" s="547"/>
      <c r="AP39" s="655" t="s">
        <v>2</v>
      </c>
      <c r="AQ39" s="656" t="s">
        <v>9</v>
      </c>
      <c r="AR39" s="657" t="s">
        <v>12</v>
      </c>
      <c r="AS39" s="657" t="s">
        <v>13</v>
      </c>
      <c r="AT39" s="657" t="s">
        <v>12</v>
      </c>
      <c r="AU39" s="657" t="s">
        <v>14</v>
      </c>
      <c r="AV39" s="658" t="s">
        <v>2</v>
      </c>
      <c r="AW39" s="552"/>
      <c r="AX39" s="1"/>
      <c r="AY39" s="183" t="s">
        <v>34</v>
      </c>
    </row>
    <row r="40" spans="1:51" ht="18" thickBot="1">
      <c r="A40" s="1"/>
      <c r="B40" s="196">
        <v>17</v>
      </c>
      <c r="C40" s="42"/>
      <c r="D40" s="547"/>
      <c r="E40" s="277"/>
      <c r="F40" s="9"/>
      <c r="G40" s="21"/>
      <c r="H40" s="21"/>
      <c r="I40" s="21"/>
      <c r="J40" s="564" t="s">
        <v>17</v>
      </c>
      <c r="K40" s="572">
        <f>J32+1</f>
        <v>28</v>
      </c>
      <c r="L40" s="555"/>
      <c r="M40" s="4"/>
      <c r="N40" s="547"/>
      <c r="O40" s="277"/>
      <c r="P40" s="9"/>
      <c r="Q40" s="21"/>
      <c r="R40" s="21"/>
      <c r="S40" s="21"/>
      <c r="T40" s="573" t="s">
        <v>41</v>
      </c>
      <c r="U40" s="292">
        <f>+T32+1</f>
        <v>28</v>
      </c>
      <c r="V40" s="554"/>
      <c r="W40" s="1"/>
      <c r="X40" s="187">
        <v>19</v>
      </c>
      <c r="Y40" s="305"/>
      <c r="Z40" s="1"/>
      <c r="AB40" s="1"/>
      <c r="AC40" s="196">
        <v>19</v>
      </c>
      <c r="AD40" s="42"/>
      <c r="AE40" s="547"/>
      <c r="AF40" s="277"/>
      <c r="AG40" s="9"/>
      <c r="AH40" s="21"/>
      <c r="AI40" s="21"/>
      <c r="AJ40" s="21"/>
      <c r="AK40" s="564" t="s">
        <v>17</v>
      </c>
      <c r="AL40" s="572">
        <f>AK32+1</f>
        <v>28</v>
      </c>
      <c r="AM40" s="555"/>
      <c r="AN40" s="4"/>
      <c r="AO40" s="547"/>
      <c r="AP40" s="277"/>
      <c r="AQ40" s="9"/>
      <c r="AR40" s="21"/>
      <c r="AS40" s="21"/>
      <c r="AT40" s="21"/>
      <c r="AU40" s="573" t="s">
        <v>41</v>
      </c>
      <c r="AV40" s="292">
        <f>+AU32+1</f>
        <v>28</v>
      </c>
      <c r="AW40" s="554"/>
      <c r="AX40" s="1"/>
      <c r="AY40" s="187">
        <v>19</v>
      </c>
    </row>
    <row r="41" spans="1:51" ht="16.5" thickTop="1" thickBot="1">
      <c r="A41" s="1"/>
      <c r="B41" s="187" t="s">
        <v>113</v>
      </c>
      <c r="C41" s="39"/>
      <c r="D41" s="547"/>
      <c r="E41" s="282">
        <f>K40+1</f>
        <v>29</v>
      </c>
      <c r="F41" s="1">
        <f t="shared" ref="F41:I44" si="18">E41+1</f>
        <v>30</v>
      </c>
      <c r="G41" s="311">
        <f>F41+1</f>
        <v>31</v>
      </c>
      <c r="H41" s="654">
        <v>41640</v>
      </c>
      <c r="I41" s="1">
        <v>2</v>
      </c>
      <c r="J41" s="1">
        <f t="shared" ref="J41:K43" si="19">I41+1</f>
        <v>3</v>
      </c>
      <c r="K41" s="282">
        <f t="shared" si="19"/>
        <v>4</v>
      </c>
      <c r="L41" s="555"/>
      <c r="M41" s="4"/>
      <c r="N41" s="547"/>
      <c r="O41" s="283">
        <f>U40+1</f>
        <v>29</v>
      </c>
      <c r="P41" s="9">
        <f t="shared" ref="P41:T43" si="20">O41+1</f>
        <v>30</v>
      </c>
      <c r="Q41" s="715">
        <v>41821</v>
      </c>
      <c r="R41" s="1">
        <v>2</v>
      </c>
      <c r="S41" s="1">
        <f t="shared" si="20"/>
        <v>3</v>
      </c>
      <c r="T41" s="311">
        <f>S41+1</f>
        <v>4</v>
      </c>
      <c r="U41" s="294">
        <f>T41+1</f>
        <v>5</v>
      </c>
      <c r="V41" s="552"/>
      <c r="W41" s="1"/>
      <c r="X41" s="187" t="s">
        <v>113</v>
      </c>
      <c r="Y41" s="1"/>
      <c r="Z41" s="1"/>
      <c r="AB41" s="1"/>
      <c r="AC41" s="187" t="s">
        <v>113</v>
      </c>
      <c r="AD41" s="39"/>
      <c r="AE41" s="547"/>
      <c r="AF41" s="282">
        <f>AL40+1</f>
        <v>29</v>
      </c>
      <c r="AG41" s="1">
        <f t="shared" ref="AG41:AH44" si="21">AF41+1</f>
        <v>30</v>
      </c>
      <c r="AH41" s="1">
        <f t="shared" si="21"/>
        <v>31</v>
      </c>
      <c r="AI41" s="654">
        <v>41640</v>
      </c>
      <c r="AJ41" s="1">
        <v>2</v>
      </c>
      <c r="AK41" s="1">
        <f t="shared" ref="AK41:AL43" si="22">AJ41+1</f>
        <v>3</v>
      </c>
      <c r="AL41" s="282">
        <f t="shared" si="22"/>
        <v>4</v>
      </c>
      <c r="AM41" s="555"/>
      <c r="AN41" s="4"/>
      <c r="AO41" s="547"/>
      <c r="AP41" s="283">
        <f>AV40+1</f>
        <v>29</v>
      </c>
      <c r="AQ41" s="9">
        <f>AP41+1</f>
        <v>30</v>
      </c>
      <c r="AR41" s="643">
        <v>41821</v>
      </c>
      <c r="AS41" s="1">
        <v>2</v>
      </c>
      <c r="AT41" s="1">
        <f t="shared" ref="AT41:AV43" si="23">AS41+1</f>
        <v>3</v>
      </c>
      <c r="AU41" s="21">
        <f t="shared" si="23"/>
        <v>4</v>
      </c>
      <c r="AV41" s="282">
        <f t="shared" si="23"/>
        <v>5</v>
      </c>
      <c r="AW41" s="552"/>
      <c r="AX41" s="1"/>
      <c r="AY41" s="187" t="s">
        <v>113</v>
      </c>
    </row>
    <row r="42" spans="1:51" ht="16.5" thickTop="1" thickBot="1">
      <c r="A42" s="1"/>
      <c r="B42" s="285">
        <v>4</v>
      </c>
      <c r="C42" s="39"/>
      <c r="D42" s="547"/>
      <c r="E42" s="282">
        <f>K41+1</f>
        <v>5</v>
      </c>
      <c r="F42" s="1">
        <f t="shared" si="18"/>
        <v>6</v>
      </c>
      <c r="G42" s="1">
        <f t="shared" si="18"/>
        <v>7</v>
      </c>
      <c r="H42" s="1">
        <f t="shared" si="18"/>
        <v>8</v>
      </c>
      <c r="I42" s="1">
        <f t="shared" si="18"/>
        <v>9</v>
      </c>
      <c r="J42" s="660">
        <f t="shared" si="19"/>
        <v>10</v>
      </c>
      <c r="K42" s="292">
        <f t="shared" si="19"/>
        <v>11</v>
      </c>
      <c r="L42" s="553"/>
      <c r="M42" s="4"/>
      <c r="N42" s="547"/>
      <c r="O42" s="283">
        <f>U41+1</f>
        <v>6</v>
      </c>
      <c r="P42" s="9">
        <f t="shared" si="20"/>
        <v>7</v>
      </c>
      <c r="Q42" s="1">
        <f t="shared" si="20"/>
        <v>8</v>
      </c>
      <c r="R42" s="1">
        <f t="shared" si="20"/>
        <v>9</v>
      </c>
      <c r="S42" s="1">
        <f t="shared" si="20"/>
        <v>10</v>
      </c>
      <c r="T42" s="660">
        <f t="shared" si="20"/>
        <v>11</v>
      </c>
      <c r="U42" s="292">
        <f>T42+1</f>
        <v>12</v>
      </c>
      <c r="V42" s="554"/>
      <c r="W42" s="1"/>
      <c r="X42" s="285">
        <v>3</v>
      </c>
      <c r="Y42" s="1"/>
      <c r="Z42" s="1"/>
      <c r="AB42" s="1"/>
      <c r="AC42" s="285">
        <v>4</v>
      </c>
      <c r="AD42" s="39"/>
      <c r="AE42" s="547"/>
      <c r="AF42" s="282">
        <f>AL41+1</f>
        <v>5</v>
      </c>
      <c r="AG42" s="1">
        <f t="shared" si="21"/>
        <v>6</v>
      </c>
      <c r="AH42" s="1">
        <f t="shared" si="21"/>
        <v>7</v>
      </c>
      <c r="AI42" s="1">
        <f t="shared" ref="AI42:AJ44" si="24">AH42+1</f>
        <v>8</v>
      </c>
      <c r="AJ42" s="1">
        <f t="shared" si="24"/>
        <v>9</v>
      </c>
      <c r="AK42" s="660">
        <f t="shared" si="22"/>
        <v>10</v>
      </c>
      <c r="AL42" s="292">
        <f t="shared" si="22"/>
        <v>11</v>
      </c>
      <c r="AM42" s="553"/>
      <c r="AN42" s="4"/>
      <c r="AO42" s="547"/>
      <c r="AP42" s="283">
        <f>AV41+1</f>
        <v>6</v>
      </c>
      <c r="AQ42" s="9">
        <f>AP42+1</f>
        <v>7</v>
      </c>
      <c r="AR42" s="1">
        <f t="shared" ref="AR42:AS44" si="25">AQ42+1</f>
        <v>8</v>
      </c>
      <c r="AS42" s="1">
        <f t="shared" si="25"/>
        <v>9</v>
      </c>
      <c r="AT42" s="1">
        <f t="shared" si="23"/>
        <v>10</v>
      </c>
      <c r="AU42" s="660">
        <f t="shared" si="23"/>
        <v>11</v>
      </c>
      <c r="AV42" s="292">
        <f t="shared" si="23"/>
        <v>12</v>
      </c>
      <c r="AW42" s="554"/>
      <c r="AX42" s="1"/>
      <c r="AY42" s="285">
        <v>4</v>
      </c>
    </row>
    <row r="43" spans="1:51" ht="16.5" thickTop="1" thickBot="1">
      <c r="A43" s="1"/>
      <c r="B43" s="184">
        <f>+B40+B42</f>
        <v>21</v>
      </c>
      <c r="C43" s="39"/>
      <c r="D43" s="547"/>
      <c r="E43" s="283">
        <f>K42+1</f>
        <v>12</v>
      </c>
      <c r="F43" s="723">
        <f t="shared" si="18"/>
        <v>13</v>
      </c>
      <c r="G43" s="1">
        <f t="shared" si="18"/>
        <v>14</v>
      </c>
      <c r="H43" s="1">
        <f t="shared" si="18"/>
        <v>15</v>
      </c>
      <c r="I43" s="1">
        <f>H43+1</f>
        <v>16</v>
      </c>
      <c r="J43" s="1">
        <f t="shared" si="19"/>
        <v>17</v>
      </c>
      <c r="K43" s="286">
        <f t="shared" si="19"/>
        <v>18</v>
      </c>
      <c r="L43" s="553"/>
      <c r="M43" s="4"/>
      <c r="N43" s="547"/>
      <c r="O43" s="283">
        <f>U42+1</f>
        <v>13</v>
      </c>
      <c r="P43" s="9">
        <f t="shared" si="20"/>
        <v>14</v>
      </c>
      <c r="Q43" s="1">
        <f t="shared" si="20"/>
        <v>15</v>
      </c>
      <c r="R43" s="1">
        <f t="shared" si="20"/>
        <v>16</v>
      </c>
      <c r="S43" s="1">
        <f t="shared" si="20"/>
        <v>17</v>
      </c>
      <c r="T43" s="1">
        <f t="shared" si="20"/>
        <v>18</v>
      </c>
      <c r="U43" s="286">
        <f>T43+1</f>
        <v>19</v>
      </c>
      <c r="V43" s="554"/>
      <c r="W43" s="1"/>
      <c r="X43" s="184">
        <f>+X40+X42</f>
        <v>22</v>
      </c>
      <c r="Y43" s="1"/>
      <c r="Z43" s="1"/>
      <c r="AB43" s="1"/>
      <c r="AC43" s="184">
        <f>+AC40+AC42</f>
        <v>23</v>
      </c>
      <c r="AD43" s="39"/>
      <c r="AE43" s="547"/>
      <c r="AF43" s="283">
        <f>AL42+1</f>
        <v>12</v>
      </c>
      <c r="AG43" s="574">
        <f t="shared" si="21"/>
        <v>13</v>
      </c>
      <c r="AH43" s="1">
        <f t="shared" si="21"/>
        <v>14</v>
      </c>
      <c r="AI43" s="1">
        <f t="shared" si="24"/>
        <v>15</v>
      </c>
      <c r="AJ43" s="1">
        <f t="shared" si="24"/>
        <v>16</v>
      </c>
      <c r="AK43" s="1">
        <f t="shared" si="22"/>
        <v>17</v>
      </c>
      <c r="AL43" s="286">
        <f t="shared" si="22"/>
        <v>18</v>
      </c>
      <c r="AM43" s="553"/>
      <c r="AN43" s="4"/>
      <c r="AO43" s="547"/>
      <c r="AP43" s="283">
        <f>AV42+1</f>
        <v>13</v>
      </c>
      <c r="AQ43" s="9">
        <f>AP43+1</f>
        <v>14</v>
      </c>
      <c r="AR43" s="1">
        <f t="shared" si="25"/>
        <v>15</v>
      </c>
      <c r="AS43" s="1">
        <f t="shared" si="25"/>
        <v>16</v>
      </c>
      <c r="AT43" s="1">
        <f t="shared" si="23"/>
        <v>17</v>
      </c>
      <c r="AU43" s="1">
        <f t="shared" si="23"/>
        <v>18</v>
      </c>
      <c r="AV43" s="286">
        <f t="shared" si="23"/>
        <v>19</v>
      </c>
      <c r="AW43" s="554"/>
      <c r="AX43" s="1"/>
      <c r="AY43" s="184">
        <f>+AY40+AY42</f>
        <v>23</v>
      </c>
    </row>
    <row r="44" spans="1:51" ht="16.5" thickTop="1" thickBot="1">
      <c r="A44" s="1"/>
      <c r="B44" s="185"/>
      <c r="C44" s="39"/>
      <c r="D44" s="547"/>
      <c r="E44" s="307">
        <f>K43+1</f>
        <v>19</v>
      </c>
      <c r="F44" s="575">
        <f t="shared" si="18"/>
        <v>20</v>
      </c>
      <c r="G44" s="30">
        <f t="shared" si="18"/>
        <v>21</v>
      </c>
      <c r="H44" s="30">
        <f t="shared" si="18"/>
        <v>22</v>
      </c>
      <c r="I44" s="30">
        <f>H44+1</f>
        <v>23</v>
      </c>
      <c r="J44" s="576">
        <f>I44+1</f>
        <v>24</v>
      </c>
      <c r="K44" s="566"/>
      <c r="L44" s="555"/>
      <c r="M44" s="4"/>
      <c r="N44" s="547"/>
      <c r="O44" s="283">
        <f>U43+1</f>
        <v>20</v>
      </c>
      <c r="P44" s="277">
        <f>O44+1</f>
        <v>21</v>
      </c>
      <c r="Q44" s="287">
        <f>P44+1</f>
        <v>22</v>
      </c>
      <c r="R44" s="287">
        <f>Q44+1</f>
        <v>23</v>
      </c>
      <c r="S44" s="287">
        <f>R44+1</f>
        <v>24</v>
      </c>
      <c r="T44" s="31">
        <f>S44+1</f>
        <v>25</v>
      </c>
      <c r="U44" s="555"/>
      <c r="V44" s="552"/>
      <c r="W44" s="1"/>
      <c r="X44" s="184"/>
      <c r="Y44" s="1"/>
      <c r="Z44" s="1"/>
      <c r="AB44" s="1"/>
      <c r="AC44" s="185"/>
      <c r="AD44" s="39"/>
      <c r="AE44" s="547"/>
      <c r="AF44" s="307">
        <f>AL43+1</f>
        <v>19</v>
      </c>
      <c r="AG44" s="312">
        <f t="shared" si="21"/>
        <v>20</v>
      </c>
      <c r="AH44" s="30">
        <f t="shared" si="21"/>
        <v>21</v>
      </c>
      <c r="AI44" s="30">
        <f t="shared" si="24"/>
        <v>22</v>
      </c>
      <c r="AJ44" s="30">
        <f t="shared" si="24"/>
        <v>23</v>
      </c>
      <c r="AK44" s="576">
        <f>AJ44+1</f>
        <v>24</v>
      </c>
      <c r="AL44" s="566"/>
      <c r="AM44" s="555"/>
      <c r="AN44" s="4"/>
      <c r="AO44" s="547"/>
      <c r="AP44" s="283">
        <f>AV43+1</f>
        <v>20</v>
      </c>
      <c r="AQ44" s="277">
        <f>AP44+1</f>
        <v>21</v>
      </c>
      <c r="AR44" s="287">
        <f t="shared" si="25"/>
        <v>22</v>
      </c>
      <c r="AS44" s="287">
        <f t="shared" si="25"/>
        <v>23</v>
      </c>
      <c r="AT44" s="287">
        <f>AS44+1</f>
        <v>24</v>
      </c>
      <c r="AU44" s="31">
        <f>AT44+1</f>
        <v>25</v>
      </c>
      <c r="AV44" s="555"/>
      <c r="AW44" s="552"/>
      <c r="AX44" s="1"/>
      <c r="AY44" s="184"/>
    </row>
    <row r="45" spans="1:51" ht="11.25" customHeight="1" thickTop="1" thickBot="1">
      <c r="A45" s="1"/>
      <c r="B45" s="184"/>
      <c r="C45" s="39"/>
      <c r="D45" s="547"/>
      <c r="E45" s="555"/>
      <c r="F45" s="555"/>
      <c r="G45" s="555"/>
      <c r="H45" s="555"/>
      <c r="I45" s="555"/>
      <c r="J45" s="555"/>
      <c r="K45" s="555"/>
      <c r="L45" s="551"/>
      <c r="M45" s="4"/>
      <c r="N45" s="547"/>
      <c r="O45" s="562"/>
      <c r="P45" s="562"/>
      <c r="Q45" s="562"/>
      <c r="R45" s="562"/>
      <c r="S45" s="562"/>
      <c r="T45" s="562"/>
      <c r="U45" s="563"/>
      <c r="V45" s="552"/>
      <c r="W45" s="1"/>
      <c r="X45" s="184"/>
      <c r="Y45" s="1"/>
      <c r="Z45" s="1"/>
      <c r="AB45" s="1"/>
      <c r="AC45" s="184"/>
      <c r="AD45" s="39"/>
      <c r="AE45" s="547"/>
      <c r="AF45" s="555"/>
      <c r="AG45" s="555"/>
      <c r="AH45" s="555"/>
      <c r="AI45" s="555"/>
      <c r="AJ45" s="555"/>
      <c r="AK45" s="555"/>
      <c r="AL45" s="555"/>
      <c r="AM45" s="551"/>
      <c r="AN45" s="4"/>
      <c r="AO45" s="547"/>
      <c r="AP45" s="562"/>
      <c r="AQ45" s="562"/>
      <c r="AR45" s="562"/>
      <c r="AS45" s="562"/>
      <c r="AT45" s="562"/>
      <c r="AU45" s="562"/>
      <c r="AV45" s="563"/>
      <c r="AW45" s="552"/>
      <c r="AX45" s="1"/>
      <c r="AY45" s="184"/>
    </row>
    <row r="46" spans="1:51" ht="18.5" thickBot="1">
      <c r="A46" s="1"/>
      <c r="B46" s="184"/>
      <c r="C46" s="39"/>
      <c r="D46" s="547"/>
      <c r="E46" s="1184" t="s">
        <v>7</v>
      </c>
      <c r="F46" s="1185"/>
      <c r="G46" s="1185"/>
      <c r="H46" s="1185"/>
      <c r="I46" s="1185"/>
      <c r="J46" s="1185"/>
      <c r="K46" s="1186"/>
      <c r="L46" s="555"/>
      <c r="M46" s="4"/>
      <c r="N46" s="547"/>
      <c r="O46" s="1184" t="s">
        <v>25</v>
      </c>
      <c r="P46" s="1185"/>
      <c r="Q46" s="1185"/>
      <c r="R46" s="1185"/>
      <c r="S46" s="1185"/>
      <c r="T46" s="1185"/>
      <c r="U46" s="1186"/>
      <c r="V46" s="552"/>
      <c r="W46" s="1"/>
      <c r="X46" s="184"/>
      <c r="Y46" s="1"/>
      <c r="Z46" s="1"/>
      <c r="AB46" s="1"/>
      <c r="AC46" s="184"/>
      <c r="AD46" s="39"/>
      <c r="AE46" s="547"/>
      <c r="AF46" s="1184" t="s">
        <v>7</v>
      </c>
      <c r="AG46" s="1185"/>
      <c r="AH46" s="1185"/>
      <c r="AI46" s="1185"/>
      <c r="AJ46" s="1185"/>
      <c r="AK46" s="1185"/>
      <c r="AL46" s="1186"/>
      <c r="AM46" s="555"/>
      <c r="AN46" s="4"/>
      <c r="AO46" s="547"/>
      <c r="AP46" s="1184" t="s">
        <v>25</v>
      </c>
      <c r="AQ46" s="1185"/>
      <c r="AR46" s="1185"/>
      <c r="AS46" s="1185"/>
      <c r="AT46" s="1185"/>
      <c r="AU46" s="1185"/>
      <c r="AV46" s="1186"/>
      <c r="AW46" s="552"/>
      <c r="AX46" s="1"/>
      <c r="AY46" s="184"/>
    </row>
    <row r="47" spans="1:51" ht="16" thickBot="1">
      <c r="A47" s="1"/>
      <c r="B47" s="184"/>
      <c r="C47" s="39"/>
      <c r="D47" s="547"/>
      <c r="E47" s="655" t="s">
        <v>2</v>
      </c>
      <c r="F47" s="656" t="s">
        <v>9</v>
      </c>
      <c r="G47" s="657" t="s">
        <v>12</v>
      </c>
      <c r="H47" s="657" t="s">
        <v>13</v>
      </c>
      <c r="I47" s="657" t="s">
        <v>12</v>
      </c>
      <c r="J47" s="657" t="s">
        <v>14</v>
      </c>
      <c r="K47" s="658" t="s">
        <v>2</v>
      </c>
      <c r="L47" s="555"/>
      <c r="M47" s="4"/>
      <c r="N47" s="547"/>
      <c r="O47" s="655" t="s">
        <v>2</v>
      </c>
      <c r="P47" s="656" t="s">
        <v>9</v>
      </c>
      <c r="Q47" s="657" t="s">
        <v>12</v>
      </c>
      <c r="R47" s="657" t="s">
        <v>13</v>
      </c>
      <c r="S47" s="657" t="s">
        <v>12</v>
      </c>
      <c r="T47" s="657" t="s">
        <v>14</v>
      </c>
      <c r="U47" s="659" t="s">
        <v>2</v>
      </c>
      <c r="V47" s="552"/>
      <c r="W47" s="1"/>
      <c r="X47" s="184"/>
      <c r="Y47" s="1"/>
      <c r="Z47" s="1"/>
      <c r="AB47" s="1"/>
      <c r="AC47" s="184"/>
      <c r="AD47" s="39"/>
      <c r="AE47" s="547"/>
      <c r="AF47" s="655" t="s">
        <v>2</v>
      </c>
      <c r="AG47" s="656" t="s">
        <v>9</v>
      </c>
      <c r="AH47" s="657" t="s">
        <v>12</v>
      </c>
      <c r="AI47" s="657" t="s">
        <v>13</v>
      </c>
      <c r="AJ47" s="657" t="s">
        <v>12</v>
      </c>
      <c r="AK47" s="657" t="s">
        <v>14</v>
      </c>
      <c r="AL47" s="658" t="s">
        <v>2</v>
      </c>
      <c r="AM47" s="555"/>
      <c r="AN47" s="4"/>
      <c r="AO47" s="547"/>
      <c r="AP47" s="655" t="s">
        <v>2</v>
      </c>
      <c r="AQ47" s="656" t="s">
        <v>9</v>
      </c>
      <c r="AR47" s="657" t="s">
        <v>12</v>
      </c>
      <c r="AS47" s="657" t="s">
        <v>13</v>
      </c>
      <c r="AT47" s="657" t="s">
        <v>12</v>
      </c>
      <c r="AU47" s="657" t="s">
        <v>14</v>
      </c>
      <c r="AV47" s="659" t="s">
        <v>2</v>
      </c>
      <c r="AW47" s="552"/>
      <c r="AX47" s="1"/>
      <c r="AY47" s="184"/>
    </row>
    <row r="48" spans="1:51" ht="16.5" thickTop="1" thickBot="1">
      <c r="A48" s="1"/>
      <c r="B48" s="184">
        <v>25</v>
      </c>
      <c r="C48" s="39"/>
      <c r="D48" s="547"/>
      <c r="E48" s="277"/>
      <c r="F48" s="9"/>
      <c r="G48" s="21"/>
      <c r="H48" s="21"/>
      <c r="I48" s="21"/>
      <c r="J48" s="573" t="s">
        <v>18</v>
      </c>
      <c r="K48" s="292">
        <f>J44+1</f>
        <v>25</v>
      </c>
      <c r="L48" s="553"/>
      <c r="M48" s="4"/>
      <c r="N48" s="547"/>
      <c r="O48" s="277"/>
      <c r="P48" s="9"/>
      <c r="Q48" s="21"/>
      <c r="R48" s="21"/>
      <c r="S48" s="21"/>
      <c r="T48" s="564" t="s">
        <v>42</v>
      </c>
      <c r="U48" s="665">
        <f>T44+1</f>
        <v>26</v>
      </c>
      <c r="V48" s="552"/>
      <c r="W48" s="1"/>
      <c r="X48" s="184">
        <v>25</v>
      </c>
      <c r="Y48" s="1"/>
      <c r="Z48" s="1"/>
      <c r="AB48" s="1"/>
      <c r="AC48" s="184">
        <v>24</v>
      </c>
      <c r="AD48" s="39"/>
      <c r="AE48" s="547"/>
      <c r="AF48" s="277"/>
      <c r="AG48" s="9"/>
      <c r="AH48" s="21"/>
      <c r="AI48" s="21"/>
      <c r="AJ48" s="21"/>
      <c r="AK48" s="573" t="s">
        <v>18</v>
      </c>
      <c r="AL48" s="292">
        <f>AK44+1</f>
        <v>25</v>
      </c>
      <c r="AM48" s="553"/>
      <c r="AN48" s="4"/>
      <c r="AO48" s="547"/>
      <c r="AP48" s="277"/>
      <c r="AQ48" s="9"/>
      <c r="AR48" s="21"/>
      <c r="AS48" s="21"/>
      <c r="AT48" s="21"/>
      <c r="AU48" s="564" t="s">
        <v>42</v>
      </c>
      <c r="AV48" s="665">
        <f>AU44+1</f>
        <v>26</v>
      </c>
      <c r="AW48" s="552"/>
      <c r="AX48" s="1"/>
      <c r="AY48" s="184">
        <v>24</v>
      </c>
    </row>
    <row r="49" spans="1:51" ht="16.5" thickTop="1" thickBot="1">
      <c r="A49" s="1"/>
      <c r="B49" s="187" t="s">
        <v>113</v>
      </c>
      <c r="C49" s="39"/>
      <c r="D49" s="547"/>
      <c r="E49" s="283">
        <f>K48+1</f>
        <v>26</v>
      </c>
      <c r="F49" s="9">
        <f t="shared" ref="F49:J53" si="26">E49+1</f>
        <v>27</v>
      </c>
      <c r="G49" s="1">
        <f t="shared" si="26"/>
        <v>28</v>
      </c>
      <c r="H49" s="1">
        <f t="shared" si="26"/>
        <v>29</v>
      </c>
      <c r="I49" s="1">
        <f t="shared" si="26"/>
        <v>30</v>
      </c>
      <c r="J49" s="1">
        <f t="shared" si="26"/>
        <v>31</v>
      </c>
      <c r="K49" s="205">
        <v>41671</v>
      </c>
      <c r="L49" s="553"/>
      <c r="M49" s="4"/>
      <c r="N49" s="547"/>
      <c r="O49" s="283">
        <f>U48+1</f>
        <v>27</v>
      </c>
      <c r="P49" s="9">
        <f t="shared" ref="P49:S53" si="27">O49+1</f>
        <v>28</v>
      </c>
      <c r="Q49" s="1">
        <f t="shared" ref="Q49:S50" si="28">P49+1</f>
        <v>29</v>
      </c>
      <c r="R49" s="1">
        <f t="shared" si="28"/>
        <v>30</v>
      </c>
      <c r="S49" s="1">
        <f t="shared" si="28"/>
        <v>31</v>
      </c>
      <c r="T49" s="205">
        <v>41122</v>
      </c>
      <c r="U49" s="283">
        <v>2</v>
      </c>
      <c r="V49" s="554"/>
      <c r="W49" s="1"/>
      <c r="X49" s="187" t="s">
        <v>113</v>
      </c>
      <c r="Y49" s="1"/>
      <c r="Z49" s="1"/>
      <c r="AB49" s="1"/>
      <c r="AC49" s="187" t="s">
        <v>113</v>
      </c>
      <c r="AD49" s="39"/>
      <c r="AE49" s="547"/>
      <c r="AF49" s="283">
        <f>AL48+1</f>
        <v>26</v>
      </c>
      <c r="AG49" s="9">
        <f t="shared" ref="AG49:AK53" si="29">AF49+1</f>
        <v>27</v>
      </c>
      <c r="AH49" s="1">
        <f t="shared" si="29"/>
        <v>28</v>
      </c>
      <c r="AI49" s="1">
        <f t="shared" si="29"/>
        <v>29</v>
      </c>
      <c r="AJ49" s="1">
        <f t="shared" si="29"/>
        <v>30</v>
      </c>
      <c r="AK49" s="1">
        <f t="shared" si="29"/>
        <v>31</v>
      </c>
      <c r="AL49" s="205">
        <v>41671</v>
      </c>
      <c r="AM49" s="553"/>
      <c r="AN49" s="4"/>
      <c r="AO49" s="547"/>
      <c r="AP49" s="283">
        <f>AV48+1</f>
        <v>27</v>
      </c>
      <c r="AQ49" s="9">
        <f t="shared" ref="AQ49:AT53" si="30">AP49+1</f>
        <v>28</v>
      </c>
      <c r="AR49" s="1">
        <f t="shared" si="30"/>
        <v>29</v>
      </c>
      <c r="AS49" s="1">
        <f t="shared" si="30"/>
        <v>30</v>
      </c>
      <c r="AT49" s="1">
        <f t="shared" si="30"/>
        <v>31</v>
      </c>
      <c r="AU49" s="205">
        <v>41122</v>
      </c>
      <c r="AV49" s="283">
        <v>2</v>
      </c>
      <c r="AW49" s="554"/>
      <c r="AX49" s="1"/>
      <c r="AY49" s="187" t="s">
        <v>113</v>
      </c>
    </row>
    <row r="50" spans="1:51" ht="16.5" thickTop="1" thickBot="1">
      <c r="A50" s="1"/>
      <c r="B50" s="285">
        <v>5</v>
      </c>
      <c r="C50" s="39"/>
      <c r="D50" s="547"/>
      <c r="E50" s="283">
        <v>2</v>
      </c>
      <c r="F50" s="9">
        <f t="shared" si="26"/>
        <v>3</v>
      </c>
      <c r="G50" s="1">
        <f t="shared" si="26"/>
        <v>4</v>
      </c>
      <c r="H50" s="1">
        <f t="shared" si="26"/>
        <v>5</v>
      </c>
      <c r="I50" s="1">
        <f t="shared" si="26"/>
        <v>6</v>
      </c>
      <c r="J50" s="1">
        <f t="shared" si="26"/>
        <v>7</v>
      </c>
      <c r="K50" s="283">
        <f>J50+1</f>
        <v>8</v>
      </c>
      <c r="L50" s="553"/>
      <c r="M50" s="4"/>
      <c r="N50" s="547"/>
      <c r="O50" s="283">
        <f>+U49+1</f>
        <v>3</v>
      </c>
      <c r="P50" s="9">
        <f t="shared" si="27"/>
        <v>4</v>
      </c>
      <c r="Q50" s="1">
        <f t="shared" si="28"/>
        <v>5</v>
      </c>
      <c r="R50" s="1">
        <f t="shared" si="28"/>
        <v>6</v>
      </c>
      <c r="S50" s="1">
        <f t="shared" si="28"/>
        <v>7</v>
      </c>
      <c r="T50" s="1">
        <f t="shared" ref="T50:U52" si="31">S50+1</f>
        <v>8</v>
      </c>
      <c r="U50" s="283">
        <f t="shared" si="31"/>
        <v>9</v>
      </c>
      <c r="V50" s="554"/>
      <c r="W50" s="1"/>
      <c r="X50" s="285">
        <v>4</v>
      </c>
      <c r="Y50" s="1"/>
      <c r="Z50" s="1"/>
      <c r="AB50" s="1"/>
      <c r="AC50" s="285">
        <v>5</v>
      </c>
      <c r="AD50" s="39"/>
      <c r="AE50" s="547"/>
      <c r="AF50" s="283">
        <v>2</v>
      </c>
      <c r="AG50" s="9">
        <f t="shared" si="29"/>
        <v>3</v>
      </c>
      <c r="AH50" s="1">
        <f t="shared" si="29"/>
        <v>4</v>
      </c>
      <c r="AI50" s="1">
        <f t="shared" si="29"/>
        <v>5</v>
      </c>
      <c r="AJ50" s="1">
        <f t="shared" si="29"/>
        <v>6</v>
      </c>
      <c r="AK50" s="1">
        <f t="shared" si="29"/>
        <v>7</v>
      </c>
      <c r="AL50" s="283">
        <f>AK50+1</f>
        <v>8</v>
      </c>
      <c r="AM50" s="553"/>
      <c r="AN50" s="4"/>
      <c r="AO50" s="547"/>
      <c r="AP50" s="283">
        <f>+AV49+1</f>
        <v>3</v>
      </c>
      <c r="AQ50" s="712">
        <f t="shared" si="30"/>
        <v>4</v>
      </c>
      <c r="AR50" s="1">
        <f t="shared" si="30"/>
        <v>5</v>
      </c>
      <c r="AS50" s="1">
        <f t="shared" si="30"/>
        <v>6</v>
      </c>
      <c r="AT50" s="1">
        <f t="shared" si="30"/>
        <v>7</v>
      </c>
      <c r="AU50" s="1">
        <f t="shared" ref="AU50:AV52" si="32">AT50+1</f>
        <v>8</v>
      </c>
      <c r="AV50" s="283">
        <f t="shared" si="32"/>
        <v>9</v>
      </c>
      <c r="AW50" s="554"/>
      <c r="AX50" s="1"/>
      <c r="AY50" s="285">
        <v>4</v>
      </c>
    </row>
    <row r="51" spans="1:51" ht="16.5" thickTop="1" thickBot="1">
      <c r="A51" s="1"/>
      <c r="B51" s="184">
        <f>+B48+B50</f>
        <v>30</v>
      </c>
      <c r="C51" s="39"/>
      <c r="D51" s="547"/>
      <c r="E51" s="283">
        <f>K50+1</f>
        <v>9</v>
      </c>
      <c r="F51" s="9">
        <f t="shared" si="26"/>
        <v>10</v>
      </c>
      <c r="G51" s="1">
        <f t="shared" si="26"/>
        <v>11</v>
      </c>
      <c r="H51" s="1">
        <f t="shared" si="26"/>
        <v>12</v>
      </c>
      <c r="I51" s="1">
        <f t="shared" si="26"/>
        <v>13</v>
      </c>
      <c r="J51" s="660">
        <f t="shared" si="26"/>
        <v>14</v>
      </c>
      <c r="K51" s="292">
        <f>J51+1</f>
        <v>15</v>
      </c>
      <c r="L51" s="553"/>
      <c r="M51" s="4"/>
      <c r="N51" s="547"/>
      <c r="O51" s="283">
        <f>+U50+1</f>
        <v>10</v>
      </c>
      <c r="P51" s="9">
        <f t="shared" si="27"/>
        <v>11</v>
      </c>
      <c r="Q51" s="1">
        <f t="shared" si="27"/>
        <v>12</v>
      </c>
      <c r="R51" s="1">
        <f t="shared" si="27"/>
        <v>13</v>
      </c>
      <c r="S51" s="1">
        <f t="shared" si="27"/>
        <v>14</v>
      </c>
      <c r="T51" s="660">
        <f t="shared" si="31"/>
        <v>15</v>
      </c>
      <c r="U51" s="292">
        <f t="shared" si="31"/>
        <v>16</v>
      </c>
      <c r="V51" s="554"/>
      <c r="W51" s="1"/>
      <c r="X51" s="184">
        <f>+X48+X50</f>
        <v>29</v>
      </c>
      <c r="Y51" s="1"/>
      <c r="Z51" s="1"/>
      <c r="AB51" s="1"/>
      <c r="AC51" s="184">
        <f>+AC48+AC50</f>
        <v>29</v>
      </c>
      <c r="AD51" s="39"/>
      <c r="AE51" s="547"/>
      <c r="AF51" s="283">
        <f>AL50+1</f>
        <v>9</v>
      </c>
      <c r="AG51" s="9">
        <f t="shared" si="29"/>
        <v>10</v>
      </c>
      <c r="AH51" s="1">
        <f t="shared" si="29"/>
        <v>11</v>
      </c>
      <c r="AI51" s="1">
        <f t="shared" si="29"/>
        <v>12</v>
      </c>
      <c r="AJ51" s="1">
        <f t="shared" si="29"/>
        <v>13</v>
      </c>
      <c r="AK51" s="660">
        <f t="shared" si="29"/>
        <v>14</v>
      </c>
      <c r="AL51" s="292">
        <f>AK51+1</f>
        <v>15</v>
      </c>
      <c r="AM51" s="553"/>
      <c r="AN51" s="4"/>
      <c r="AO51" s="547"/>
      <c r="AP51" s="283">
        <f>+AV50+1</f>
        <v>10</v>
      </c>
      <c r="AQ51" s="9">
        <f t="shared" si="30"/>
        <v>11</v>
      </c>
      <c r="AR51" s="1">
        <f t="shared" si="30"/>
        <v>12</v>
      </c>
      <c r="AS51" s="1">
        <f t="shared" si="30"/>
        <v>13</v>
      </c>
      <c r="AT51" s="1">
        <f t="shared" si="30"/>
        <v>14</v>
      </c>
      <c r="AU51" s="660">
        <f t="shared" si="32"/>
        <v>15</v>
      </c>
      <c r="AV51" s="292">
        <f t="shared" si="32"/>
        <v>16</v>
      </c>
      <c r="AW51" s="554"/>
      <c r="AX51" s="1"/>
      <c r="AY51" s="184">
        <f>+AY48+AY50</f>
        <v>28</v>
      </c>
    </row>
    <row r="52" spans="1:51" ht="16.5" thickTop="1" thickBot="1">
      <c r="A52" s="1"/>
      <c r="B52" s="184"/>
      <c r="C52" s="39"/>
      <c r="D52" s="547"/>
      <c r="E52" s="283">
        <f>K51+1</f>
        <v>16</v>
      </c>
      <c r="F52" s="9">
        <f t="shared" si="26"/>
        <v>17</v>
      </c>
      <c r="G52" s="1">
        <f t="shared" si="26"/>
        <v>18</v>
      </c>
      <c r="H52" s="1">
        <f t="shared" si="26"/>
        <v>19</v>
      </c>
      <c r="I52" s="1">
        <f t="shared" si="26"/>
        <v>20</v>
      </c>
      <c r="J52" s="1">
        <f t="shared" si="26"/>
        <v>21</v>
      </c>
      <c r="K52" s="286">
        <f>J52+1</f>
        <v>22</v>
      </c>
      <c r="L52" s="553"/>
      <c r="M52" s="4"/>
      <c r="N52" s="547"/>
      <c r="O52" s="283">
        <f>U51+1</f>
        <v>17</v>
      </c>
      <c r="P52" s="9">
        <f t="shared" si="27"/>
        <v>18</v>
      </c>
      <c r="Q52" s="1">
        <f t="shared" si="27"/>
        <v>19</v>
      </c>
      <c r="R52" s="1">
        <f t="shared" si="27"/>
        <v>20</v>
      </c>
      <c r="S52" s="1">
        <f t="shared" si="27"/>
        <v>21</v>
      </c>
      <c r="T52" s="1">
        <f t="shared" si="31"/>
        <v>22</v>
      </c>
      <c r="U52" s="286">
        <f t="shared" si="31"/>
        <v>23</v>
      </c>
      <c r="V52" s="554"/>
      <c r="W52" s="1"/>
      <c r="X52" s="184"/>
      <c r="Y52" s="1"/>
      <c r="Z52" s="1"/>
      <c r="AB52" s="1"/>
      <c r="AC52" s="184"/>
      <c r="AD52" s="39"/>
      <c r="AE52" s="547"/>
      <c r="AF52" s="283">
        <f>AL51+1</f>
        <v>16</v>
      </c>
      <c r="AG52" s="712">
        <f t="shared" si="29"/>
        <v>17</v>
      </c>
      <c r="AH52" s="1">
        <f t="shared" si="29"/>
        <v>18</v>
      </c>
      <c r="AI52" s="1">
        <f t="shared" si="29"/>
        <v>19</v>
      </c>
      <c r="AJ52" s="1">
        <f t="shared" si="29"/>
        <v>20</v>
      </c>
      <c r="AK52" s="1">
        <f t="shared" si="29"/>
        <v>21</v>
      </c>
      <c r="AL52" s="286">
        <f>AK52+1</f>
        <v>22</v>
      </c>
      <c r="AM52" s="553"/>
      <c r="AN52" s="4"/>
      <c r="AO52" s="547"/>
      <c r="AP52" s="283">
        <f>AV51+1</f>
        <v>17</v>
      </c>
      <c r="AQ52" s="9">
        <f t="shared" si="30"/>
        <v>18</v>
      </c>
      <c r="AR52" s="1">
        <f t="shared" si="30"/>
        <v>19</v>
      </c>
      <c r="AS52" s="1">
        <f t="shared" si="30"/>
        <v>20</v>
      </c>
      <c r="AT52" s="1">
        <f t="shared" si="30"/>
        <v>21</v>
      </c>
      <c r="AU52" s="1">
        <f t="shared" si="32"/>
        <v>22</v>
      </c>
      <c r="AV52" s="286">
        <f t="shared" si="32"/>
        <v>23</v>
      </c>
      <c r="AW52" s="554"/>
      <c r="AX52" s="1"/>
      <c r="AY52" s="184"/>
    </row>
    <row r="53" spans="1:51" ht="16" thickTop="1">
      <c r="A53" s="1"/>
      <c r="B53" s="185"/>
      <c r="C53" s="39"/>
      <c r="D53" s="547"/>
      <c r="E53" s="283">
        <f>K52+1</f>
        <v>23</v>
      </c>
      <c r="F53" s="9">
        <f t="shared" si="26"/>
        <v>24</v>
      </c>
      <c r="G53" s="1">
        <f t="shared" si="26"/>
        <v>25</v>
      </c>
      <c r="H53" s="1">
        <f t="shared" si="26"/>
        <v>26</v>
      </c>
      <c r="I53" s="1">
        <f t="shared" si="26"/>
        <v>27</v>
      </c>
      <c r="J53" s="1">
        <f t="shared" si="26"/>
        <v>28</v>
      </c>
      <c r="K53" s="566"/>
      <c r="L53" s="555"/>
      <c r="M53" s="4"/>
      <c r="N53" s="547"/>
      <c r="O53" s="283">
        <f>U52+1</f>
        <v>24</v>
      </c>
      <c r="P53" s="9">
        <f t="shared" si="27"/>
        <v>25</v>
      </c>
      <c r="Q53" s="1">
        <f t="shared" si="27"/>
        <v>26</v>
      </c>
      <c r="R53" s="1">
        <f t="shared" si="27"/>
        <v>27</v>
      </c>
      <c r="S53" s="287">
        <f>R53+1</f>
        <v>28</v>
      </c>
      <c r="T53" s="31">
        <f>S53+1</f>
        <v>29</v>
      </c>
      <c r="U53" s="566"/>
      <c r="V53" s="552"/>
      <c r="W53" s="1"/>
      <c r="X53" s="185"/>
      <c r="Y53" s="1"/>
      <c r="Z53" s="1"/>
      <c r="AB53" s="1"/>
      <c r="AC53" s="185"/>
      <c r="AD53" s="39"/>
      <c r="AE53" s="547"/>
      <c r="AF53" s="283">
        <f>AL52+1</f>
        <v>23</v>
      </c>
      <c r="AG53" s="9">
        <f t="shared" si="29"/>
        <v>24</v>
      </c>
      <c r="AH53" s="1">
        <f t="shared" si="29"/>
        <v>25</v>
      </c>
      <c r="AI53" s="1">
        <f t="shared" si="29"/>
        <v>26</v>
      </c>
      <c r="AJ53" s="1">
        <f t="shared" si="29"/>
        <v>27</v>
      </c>
      <c r="AK53" s="1">
        <f t="shared" si="29"/>
        <v>28</v>
      </c>
      <c r="AL53" s="566"/>
      <c r="AM53" s="555"/>
      <c r="AN53" s="4"/>
      <c r="AO53" s="547"/>
      <c r="AP53" s="283">
        <f>AV52+1</f>
        <v>24</v>
      </c>
      <c r="AQ53" s="9">
        <f t="shared" si="30"/>
        <v>25</v>
      </c>
      <c r="AR53" s="1">
        <f t="shared" si="30"/>
        <v>26</v>
      </c>
      <c r="AS53" s="1">
        <f t="shared" si="30"/>
        <v>27</v>
      </c>
      <c r="AT53" s="287">
        <f t="shared" si="30"/>
        <v>28</v>
      </c>
      <c r="AU53" s="31">
        <f>AT53+1</f>
        <v>29</v>
      </c>
      <c r="AV53" s="566"/>
      <c r="AW53" s="552"/>
      <c r="AX53" s="1"/>
      <c r="AY53" s="185"/>
    </row>
    <row r="54" spans="1:51" ht="11.25" customHeight="1" thickBot="1">
      <c r="A54" s="1"/>
      <c r="B54" s="184"/>
      <c r="C54" s="39"/>
      <c r="D54" s="547"/>
      <c r="E54" s="569"/>
      <c r="F54" s="569"/>
      <c r="G54" s="569"/>
      <c r="H54" s="569"/>
      <c r="I54" s="569"/>
      <c r="J54" s="569"/>
      <c r="K54" s="555"/>
      <c r="L54" s="551"/>
      <c r="M54" s="4"/>
      <c r="N54" s="547"/>
      <c r="O54" s="562"/>
      <c r="P54" s="562"/>
      <c r="Q54" s="562"/>
      <c r="R54" s="562"/>
      <c r="S54" s="562"/>
      <c r="T54" s="562"/>
      <c r="U54" s="563"/>
      <c r="V54" s="552"/>
      <c r="W54" s="1"/>
      <c r="X54" s="184"/>
      <c r="Y54" s="1"/>
      <c r="Z54" s="1"/>
      <c r="AB54" s="1"/>
      <c r="AC54" s="184"/>
      <c r="AD54" s="39"/>
      <c r="AE54" s="547"/>
      <c r="AF54" s="569"/>
      <c r="AG54" s="569"/>
      <c r="AH54" s="569"/>
      <c r="AI54" s="569"/>
      <c r="AJ54" s="569"/>
      <c r="AK54" s="569"/>
      <c r="AL54" s="555"/>
      <c r="AM54" s="551"/>
      <c r="AN54" s="4"/>
      <c r="AO54" s="547"/>
      <c r="AP54" s="562"/>
      <c r="AQ54" s="562"/>
      <c r="AR54" s="562"/>
      <c r="AS54" s="562"/>
      <c r="AT54" s="562"/>
      <c r="AU54" s="562"/>
      <c r="AV54" s="563"/>
      <c r="AW54" s="552"/>
      <c r="AX54" s="1"/>
      <c r="AY54" s="184"/>
    </row>
    <row r="55" spans="1:51" ht="18.5" thickBot="1">
      <c r="A55" s="1"/>
      <c r="B55" s="184"/>
      <c r="C55" s="39"/>
      <c r="D55" s="547"/>
      <c r="E55" s="1184" t="s">
        <v>8</v>
      </c>
      <c r="F55" s="1185"/>
      <c r="G55" s="1185"/>
      <c r="H55" s="1185"/>
      <c r="I55" s="1185"/>
      <c r="J55" s="1185"/>
      <c r="K55" s="1186"/>
      <c r="L55" s="555"/>
      <c r="M55" s="4"/>
      <c r="N55" s="547"/>
      <c r="O55" s="1184" t="s">
        <v>26</v>
      </c>
      <c r="P55" s="1185"/>
      <c r="Q55" s="1185"/>
      <c r="R55" s="1185"/>
      <c r="S55" s="1185"/>
      <c r="T55" s="1185"/>
      <c r="U55" s="1186"/>
      <c r="V55" s="552"/>
      <c r="W55" s="1"/>
      <c r="X55" s="184"/>
      <c r="Y55" s="1"/>
      <c r="Z55" s="1"/>
      <c r="AB55" s="1"/>
      <c r="AC55" s="184"/>
      <c r="AD55" s="39"/>
      <c r="AE55" s="547"/>
      <c r="AF55" s="1184" t="s">
        <v>8</v>
      </c>
      <c r="AG55" s="1185"/>
      <c r="AH55" s="1185"/>
      <c r="AI55" s="1185"/>
      <c r="AJ55" s="1185"/>
      <c r="AK55" s="1185"/>
      <c r="AL55" s="1186"/>
      <c r="AM55" s="555"/>
      <c r="AN55" s="4"/>
      <c r="AO55" s="547"/>
      <c r="AP55" s="1184" t="s">
        <v>26</v>
      </c>
      <c r="AQ55" s="1185"/>
      <c r="AR55" s="1185"/>
      <c r="AS55" s="1185"/>
      <c r="AT55" s="1185"/>
      <c r="AU55" s="1185"/>
      <c r="AV55" s="1186"/>
      <c r="AW55" s="552"/>
      <c r="AX55" s="1"/>
      <c r="AY55" s="184"/>
    </row>
    <row r="56" spans="1:51">
      <c r="A56" s="1"/>
      <c r="B56" s="184"/>
      <c r="C56" s="39"/>
      <c r="D56" s="547"/>
      <c r="E56" s="655" t="s">
        <v>2</v>
      </c>
      <c r="F56" s="656" t="s">
        <v>9</v>
      </c>
      <c r="G56" s="657" t="s">
        <v>12</v>
      </c>
      <c r="H56" s="657" t="s">
        <v>13</v>
      </c>
      <c r="I56" s="657" t="s">
        <v>12</v>
      </c>
      <c r="J56" s="657" t="s">
        <v>14</v>
      </c>
      <c r="K56" s="658" t="s">
        <v>2</v>
      </c>
      <c r="L56" s="555"/>
      <c r="M56" s="4"/>
      <c r="N56" s="547"/>
      <c r="O56" s="655" t="s">
        <v>2</v>
      </c>
      <c r="P56" s="656" t="s">
        <v>9</v>
      </c>
      <c r="Q56" s="657" t="s">
        <v>12</v>
      </c>
      <c r="R56" s="657" t="s">
        <v>13</v>
      </c>
      <c r="S56" s="657" t="s">
        <v>12</v>
      </c>
      <c r="T56" s="657" t="s">
        <v>14</v>
      </c>
      <c r="U56" s="658" t="s">
        <v>2</v>
      </c>
      <c r="V56" s="552"/>
      <c r="W56" s="1"/>
      <c r="X56" s="184"/>
      <c r="Y56" s="1"/>
      <c r="Z56" s="1"/>
      <c r="AB56" s="1"/>
      <c r="AC56" s="184"/>
      <c r="AD56" s="39"/>
      <c r="AE56" s="547"/>
      <c r="AF56" s="655" t="s">
        <v>2</v>
      </c>
      <c r="AG56" s="656" t="s">
        <v>9</v>
      </c>
      <c r="AH56" s="657" t="s">
        <v>12</v>
      </c>
      <c r="AI56" s="657" t="s">
        <v>13</v>
      </c>
      <c r="AJ56" s="657" t="s">
        <v>12</v>
      </c>
      <c r="AK56" s="657" t="s">
        <v>14</v>
      </c>
      <c r="AL56" s="658" t="s">
        <v>2</v>
      </c>
      <c r="AM56" s="555"/>
      <c r="AN56" s="4"/>
      <c r="AO56" s="547"/>
      <c r="AP56" s="655" t="s">
        <v>2</v>
      </c>
      <c r="AQ56" s="656" t="s">
        <v>9</v>
      </c>
      <c r="AR56" s="657" t="s">
        <v>12</v>
      </c>
      <c r="AS56" s="657" t="s">
        <v>13</v>
      </c>
      <c r="AT56" s="657" t="s">
        <v>12</v>
      </c>
      <c r="AU56" s="657" t="s">
        <v>14</v>
      </c>
      <c r="AV56" s="658" t="s">
        <v>2</v>
      </c>
      <c r="AW56" s="552"/>
      <c r="AX56" s="1"/>
      <c r="AY56" s="184"/>
    </row>
    <row r="57" spans="1:51" ht="16" thickBot="1">
      <c r="A57" s="1"/>
      <c r="B57" s="196">
        <v>20</v>
      </c>
      <c r="C57" s="42"/>
      <c r="D57" s="547"/>
      <c r="E57" s="277"/>
      <c r="F57" s="9"/>
      <c r="G57" s="21"/>
      <c r="H57" s="21"/>
      <c r="I57" s="21"/>
      <c r="J57" s="19"/>
      <c r="K57" s="205">
        <v>40969</v>
      </c>
      <c r="L57" s="553"/>
      <c r="M57" s="4"/>
      <c r="N57" s="547"/>
      <c r="O57" s="277"/>
      <c r="P57" s="9"/>
      <c r="Q57" s="21"/>
      <c r="R57" s="21"/>
      <c r="S57" s="21"/>
      <c r="T57" s="573" t="s">
        <v>69</v>
      </c>
      <c r="U57" s="292">
        <f>T53+1</f>
        <v>30</v>
      </c>
      <c r="V57" s="554"/>
      <c r="W57" s="1"/>
      <c r="X57" s="187">
        <v>19</v>
      </c>
      <c r="Y57" s="1"/>
      <c r="Z57" s="1"/>
      <c r="AB57" s="1"/>
      <c r="AC57" s="196">
        <v>20</v>
      </c>
      <c r="AD57" s="42"/>
      <c r="AE57" s="547"/>
      <c r="AF57" s="277"/>
      <c r="AG57" s="9"/>
      <c r="AH57" s="21"/>
      <c r="AI57" s="21"/>
      <c r="AJ57" s="21"/>
      <c r="AK57" s="21"/>
      <c r="AL57" s="205">
        <v>40969</v>
      </c>
      <c r="AM57" s="553"/>
      <c r="AN57" s="4"/>
      <c r="AO57" s="547"/>
      <c r="AP57" s="277"/>
      <c r="AQ57" s="9"/>
      <c r="AR57" s="21"/>
      <c r="AS57" s="21"/>
      <c r="AT57" s="21"/>
      <c r="AU57" s="573" t="s">
        <v>69</v>
      </c>
      <c r="AV57" s="292">
        <f>AU53+1</f>
        <v>30</v>
      </c>
      <c r="AW57" s="554"/>
      <c r="AX57" s="1"/>
      <c r="AY57" s="187">
        <v>19</v>
      </c>
    </row>
    <row r="58" spans="1:51" ht="16.5" thickTop="1" thickBot="1">
      <c r="A58" s="1"/>
      <c r="B58" s="187" t="s">
        <v>113</v>
      </c>
      <c r="C58" s="39"/>
      <c r="D58" s="547"/>
      <c r="E58" s="283">
        <v>2</v>
      </c>
      <c r="F58" s="9">
        <f t="shared" ref="F58:J61" si="33">E58+1</f>
        <v>3</v>
      </c>
      <c r="G58" s="1">
        <f t="shared" si="33"/>
        <v>4</v>
      </c>
      <c r="H58" s="1">
        <f t="shared" si="33"/>
        <v>5</v>
      </c>
      <c r="I58" s="1">
        <f t="shared" si="33"/>
        <v>6</v>
      </c>
      <c r="J58" s="21">
        <f t="shared" si="33"/>
        <v>7</v>
      </c>
      <c r="K58" s="283">
        <f>J58+1</f>
        <v>8</v>
      </c>
      <c r="L58" s="553"/>
      <c r="M58" s="4"/>
      <c r="N58" s="547"/>
      <c r="O58" s="283">
        <f>U57+1</f>
        <v>31</v>
      </c>
      <c r="P58" s="643">
        <v>41883</v>
      </c>
      <c r="Q58" s="1">
        <v>2</v>
      </c>
      <c r="R58" s="1">
        <f>Q58+1</f>
        <v>3</v>
      </c>
      <c r="S58" s="1">
        <f>R58+1</f>
        <v>4</v>
      </c>
      <c r="T58" s="508">
        <f>S58+1</f>
        <v>5</v>
      </c>
      <c r="U58" s="56">
        <f>T58+1</f>
        <v>6</v>
      </c>
      <c r="V58" s="554"/>
      <c r="W58" s="1"/>
      <c r="X58" s="187" t="s">
        <v>113</v>
      </c>
      <c r="Y58" s="1"/>
      <c r="Z58" s="1"/>
      <c r="AB58" s="1"/>
      <c r="AC58" s="187" t="s">
        <v>113</v>
      </c>
      <c r="AD58" s="39"/>
      <c r="AE58" s="547"/>
      <c r="AF58" s="283">
        <v>2</v>
      </c>
      <c r="AG58" s="9">
        <f t="shared" ref="AG58:AL60" si="34">AF58+1</f>
        <v>3</v>
      </c>
      <c r="AH58" s="1">
        <f t="shared" si="34"/>
        <v>4</v>
      </c>
      <c r="AI58" s="1">
        <f t="shared" si="34"/>
        <v>5</v>
      </c>
      <c r="AJ58" s="1">
        <f t="shared" si="34"/>
        <v>6</v>
      </c>
      <c r="AK58" s="21">
        <f t="shared" si="34"/>
        <v>7</v>
      </c>
      <c r="AL58" s="283">
        <f t="shared" si="34"/>
        <v>8</v>
      </c>
      <c r="AM58" s="553"/>
      <c r="AN58" s="4"/>
      <c r="AO58" s="547"/>
      <c r="AP58" s="283">
        <f>AV57+1</f>
        <v>31</v>
      </c>
      <c r="AQ58" s="643">
        <v>41883</v>
      </c>
      <c r="AR58" s="1">
        <v>2</v>
      </c>
      <c r="AS58" s="1">
        <f t="shared" ref="AS58:AV60" si="35">AR58+1</f>
        <v>3</v>
      </c>
      <c r="AT58" s="1">
        <f t="shared" si="35"/>
        <v>4</v>
      </c>
      <c r="AU58" s="508">
        <f t="shared" si="35"/>
        <v>5</v>
      </c>
      <c r="AV58" s="56">
        <f t="shared" si="35"/>
        <v>6</v>
      </c>
      <c r="AW58" s="554"/>
      <c r="AX58" s="1"/>
      <c r="AY58" s="187" t="s">
        <v>113</v>
      </c>
    </row>
    <row r="59" spans="1:51" ht="16.5" thickTop="1" thickBot="1">
      <c r="A59" s="1"/>
      <c r="B59" s="285">
        <v>4</v>
      </c>
      <c r="C59" s="39"/>
      <c r="D59" s="547"/>
      <c r="E59" s="283">
        <f>K58+1</f>
        <v>9</v>
      </c>
      <c r="F59" s="9">
        <f t="shared" si="33"/>
        <v>10</v>
      </c>
      <c r="G59" s="1">
        <f t="shared" si="33"/>
        <v>11</v>
      </c>
      <c r="H59" s="1">
        <f t="shared" si="33"/>
        <v>12</v>
      </c>
      <c r="I59" s="1">
        <f t="shared" si="33"/>
        <v>13</v>
      </c>
      <c r="J59" s="660">
        <f t="shared" si="33"/>
        <v>14</v>
      </c>
      <c r="K59" s="292">
        <f>J59+1</f>
        <v>15</v>
      </c>
      <c r="L59" s="553"/>
      <c r="M59" s="4"/>
      <c r="N59" s="547"/>
      <c r="O59" s="283">
        <f>U58+1</f>
        <v>7</v>
      </c>
      <c r="P59" s="9">
        <f t="shared" ref="P59:T61" si="36">O59+1</f>
        <v>8</v>
      </c>
      <c r="Q59" s="1">
        <f t="shared" si="36"/>
        <v>9</v>
      </c>
      <c r="R59" s="1">
        <f t="shared" si="36"/>
        <v>10</v>
      </c>
      <c r="S59" s="1">
        <f t="shared" si="36"/>
        <v>11</v>
      </c>
      <c r="T59" s="663">
        <f t="shared" si="36"/>
        <v>12</v>
      </c>
      <c r="U59" s="56">
        <f>T59+1</f>
        <v>13</v>
      </c>
      <c r="V59" s="554"/>
      <c r="W59" s="1"/>
      <c r="X59" s="285">
        <v>4</v>
      </c>
      <c r="Y59" s="1"/>
      <c r="Z59" s="1"/>
      <c r="AB59" s="1"/>
      <c r="AC59" s="285">
        <v>4</v>
      </c>
      <c r="AD59" s="39"/>
      <c r="AE59" s="547"/>
      <c r="AF59" s="283">
        <f>AL58+1</f>
        <v>9</v>
      </c>
      <c r="AG59" s="9">
        <f t="shared" si="34"/>
        <v>10</v>
      </c>
      <c r="AH59" s="1">
        <f t="shared" si="34"/>
        <v>11</v>
      </c>
      <c r="AI59" s="1">
        <f t="shared" si="34"/>
        <v>12</v>
      </c>
      <c r="AJ59" s="1">
        <f t="shared" si="34"/>
        <v>13</v>
      </c>
      <c r="AK59" s="660">
        <f t="shared" si="34"/>
        <v>14</v>
      </c>
      <c r="AL59" s="292">
        <f t="shared" si="34"/>
        <v>15</v>
      </c>
      <c r="AM59" s="553"/>
      <c r="AN59" s="4"/>
      <c r="AO59" s="547"/>
      <c r="AP59" s="283">
        <f>AV58+1</f>
        <v>7</v>
      </c>
      <c r="AQ59" s="9">
        <f t="shared" ref="AQ59:AR61" si="37">AP59+1</f>
        <v>8</v>
      </c>
      <c r="AR59" s="1">
        <f t="shared" si="37"/>
        <v>9</v>
      </c>
      <c r="AS59" s="1">
        <f t="shared" si="35"/>
        <v>10</v>
      </c>
      <c r="AT59" s="1">
        <f t="shared" si="35"/>
        <v>11</v>
      </c>
      <c r="AU59" s="663">
        <f t="shared" si="35"/>
        <v>12</v>
      </c>
      <c r="AV59" s="56">
        <f t="shared" si="35"/>
        <v>13</v>
      </c>
      <c r="AW59" s="554"/>
      <c r="AX59" s="1"/>
      <c r="AY59" s="285">
        <v>4</v>
      </c>
    </row>
    <row r="60" spans="1:51" ht="16" thickTop="1">
      <c r="A60" s="1"/>
      <c r="B60" s="184">
        <f>+B57+B59</f>
        <v>24</v>
      </c>
      <c r="C60" s="39"/>
      <c r="D60" s="547"/>
      <c r="E60" s="283">
        <f>K59+1</f>
        <v>16</v>
      </c>
      <c r="F60" s="9">
        <f t="shared" si="33"/>
        <v>17</v>
      </c>
      <c r="G60" s="1">
        <f t="shared" si="33"/>
        <v>18</v>
      </c>
      <c r="H60" s="1">
        <f t="shared" si="33"/>
        <v>19</v>
      </c>
      <c r="I60" s="1">
        <f t="shared" si="33"/>
        <v>20</v>
      </c>
      <c r="J60" s="1">
        <f t="shared" si="33"/>
        <v>21</v>
      </c>
      <c r="K60" s="286">
        <f>J60+1</f>
        <v>22</v>
      </c>
      <c r="L60" s="555"/>
      <c r="M60" s="4"/>
      <c r="N60" s="547"/>
      <c r="O60" s="283">
        <f>U59+1</f>
        <v>14</v>
      </c>
      <c r="P60" s="9">
        <f t="shared" si="36"/>
        <v>15</v>
      </c>
      <c r="Q60" s="1">
        <f t="shared" si="36"/>
        <v>16</v>
      </c>
      <c r="R60" s="1">
        <f t="shared" si="36"/>
        <v>17</v>
      </c>
      <c r="S60" s="1">
        <f t="shared" si="36"/>
        <v>18</v>
      </c>
      <c r="T60" s="18">
        <f t="shared" si="36"/>
        <v>19</v>
      </c>
      <c r="U60" s="57">
        <f>T60+1</f>
        <v>20</v>
      </c>
      <c r="V60" s="554"/>
      <c r="W60" s="1"/>
      <c r="X60" s="184">
        <f>+X57+X59</f>
        <v>23</v>
      </c>
      <c r="Y60" s="1"/>
      <c r="Z60" s="1"/>
      <c r="AB60" s="1"/>
      <c r="AC60" s="184">
        <f>+AC57+AC59</f>
        <v>24</v>
      </c>
      <c r="AD60" s="39"/>
      <c r="AE60" s="547"/>
      <c r="AF60" s="283">
        <f>AL59+1</f>
        <v>16</v>
      </c>
      <c r="AG60" s="9">
        <f t="shared" si="34"/>
        <v>17</v>
      </c>
      <c r="AH60" s="1">
        <f t="shared" si="34"/>
        <v>18</v>
      </c>
      <c r="AI60" s="1">
        <f t="shared" si="34"/>
        <v>19</v>
      </c>
      <c r="AJ60" s="1">
        <f t="shared" si="34"/>
        <v>20</v>
      </c>
      <c r="AK60" s="1">
        <f t="shared" si="34"/>
        <v>21</v>
      </c>
      <c r="AL60" s="286">
        <f t="shared" si="34"/>
        <v>22</v>
      </c>
      <c r="AM60" s="555"/>
      <c r="AN60" s="4"/>
      <c r="AO60" s="547"/>
      <c r="AP60" s="283">
        <f>AV59+1</f>
        <v>14</v>
      </c>
      <c r="AQ60" s="9">
        <f t="shared" si="37"/>
        <v>15</v>
      </c>
      <c r="AR60" s="1">
        <f t="shared" si="37"/>
        <v>16</v>
      </c>
      <c r="AS60" s="1">
        <f t="shared" si="35"/>
        <v>17</v>
      </c>
      <c r="AT60" s="1">
        <f t="shared" si="35"/>
        <v>18</v>
      </c>
      <c r="AU60" s="18">
        <f t="shared" si="35"/>
        <v>19</v>
      </c>
      <c r="AV60" s="57">
        <f t="shared" si="35"/>
        <v>20</v>
      </c>
      <c r="AW60" s="554"/>
      <c r="AX60" s="1"/>
      <c r="AY60" s="184">
        <f>+AY57+AY59</f>
        <v>23</v>
      </c>
    </row>
    <row r="61" spans="1:51">
      <c r="A61" s="1"/>
      <c r="B61" s="185"/>
      <c r="C61" s="39"/>
      <c r="D61" s="547"/>
      <c r="E61" s="288">
        <f>+K60+1</f>
        <v>23</v>
      </c>
      <c r="F61" s="29">
        <f>+E61+1</f>
        <v>24</v>
      </c>
      <c r="G61" s="30">
        <f>+F61+1</f>
        <v>25</v>
      </c>
      <c r="H61" s="30">
        <f>+G61+1</f>
        <v>26</v>
      </c>
      <c r="I61" s="30">
        <f>+H61+1</f>
        <v>27</v>
      </c>
      <c r="J61" s="31">
        <f t="shared" si="33"/>
        <v>28</v>
      </c>
      <c r="K61" s="579"/>
      <c r="L61" s="555"/>
      <c r="M61" s="4"/>
      <c r="N61" s="547"/>
      <c r="O61" s="288">
        <f>U60+1</f>
        <v>21</v>
      </c>
      <c r="P61" s="312">
        <f t="shared" si="36"/>
        <v>22</v>
      </c>
      <c r="Q61" s="313">
        <f t="shared" si="36"/>
        <v>23</v>
      </c>
      <c r="R61" s="313">
        <f>Q61+1</f>
        <v>24</v>
      </c>
      <c r="S61" s="313">
        <f>R61+1</f>
        <v>25</v>
      </c>
      <c r="T61" s="313">
        <f>S61+1</f>
        <v>26</v>
      </c>
      <c r="U61" s="566"/>
      <c r="V61" s="552"/>
      <c r="W61" s="1"/>
      <c r="X61" s="189"/>
      <c r="Y61" s="1"/>
      <c r="Z61" s="1"/>
      <c r="AB61" s="1"/>
      <c r="AC61" s="185"/>
      <c r="AD61" s="39"/>
      <c r="AE61" s="547"/>
      <c r="AF61" s="288">
        <f>+AL60+1</f>
        <v>23</v>
      </c>
      <c r="AG61" s="29">
        <f>+AF61+1</f>
        <v>24</v>
      </c>
      <c r="AH61" s="30">
        <f>+AG61+1</f>
        <v>25</v>
      </c>
      <c r="AI61" s="30">
        <f>+AH61+1</f>
        <v>26</v>
      </c>
      <c r="AJ61" s="30">
        <f>+AI61+1</f>
        <v>27</v>
      </c>
      <c r="AK61" s="31">
        <f>AJ61+1</f>
        <v>28</v>
      </c>
      <c r="AL61" s="579"/>
      <c r="AM61" s="555"/>
      <c r="AN61" s="4"/>
      <c r="AO61" s="547"/>
      <c r="AP61" s="288">
        <f>AV60+1</f>
        <v>21</v>
      </c>
      <c r="AQ61" s="312">
        <f t="shared" si="37"/>
        <v>22</v>
      </c>
      <c r="AR61" s="313">
        <f t="shared" si="37"/>
        <v>23</v>
      </c>
      <c r="AS61" s="313">
        <f>AR61+1</f>
        <v>24</v>
      </c>
      <c r="AT61" s="313">
        <f>AS61+1</f>
        <v>25</v>
      </c>
      <c r="AU61" s="313">
        <f>AT61+1</f>
        <v>26</v>
      </c>
      <c r="AV61" s="566"/>
      <c r="AW61" s="552"/>
      <c r="AX61" s="1"/>
      <c r="AY61" s="189"/>
    </row>
    <row r="62" spans="1:51" ht="16" thickBot="1">
      <c r="A62" s="1"/>
      <c r="B62" s="39"/>
      <c r="C62" s="39"/>
      <c r="D62" s="547"/>
      <c r="E62" s="580"/>
      <c r="F62" s="580"/>
      <c r="G62" s="580"/>
      <c r="H62" s="580"/>
      <c r="I62" s="580"/>
      <c r="J62" s="580"/>
      <c r="K62" s="580"/>
      <c r="L62" s="580"/>
      <c r="M62" s="4"/>
      <c r="N62" s="547"/>
      <c r="O62" s="555"/>
      <c r="P62" s="555"/>
      <c r="Q62" s="555"/>
      <c r="R62" s="555"/>
      <c r="S62" s="555"/>
      <c r="T62" s="555"/>
      <c r="U62" s="555"/>
      <c r="V62" s="570"/>
      <c r="W62" s="1"/>
      <c r="X62" s="1"/>
      <c r="Y62" s="1"/>
      <c r="Z62" s="1"/>
      <c r="AB62" s="1"/>
      <c r="AC62" s="39"/>
      <c r="AD62" s="39"/>
      <c r="AE62" s="547"/>
      <c r="AF62" s="580"/>
      <c r="AG62" s="580"/>
      <c r="AH62" s="580"/>
      <c r="AI62" s="580"/>
      <c r="AJ62" s="580"/>
      <c r="AK62" s="580"/>
      <c r="AL62" s="580"/>
      <c r="AM62" s="580"/>
      <c r="AN62" s="4"/>
      <c r="AO62" s="547"/>
      <c r="AP62" s="555"/>
      <c r="AQ62" s="555"/>
      <c r="AR62" s="555"/>
      <c r="AS62" s="555"/>
      <c r="AT62" s="555"/>
      <c r="AU62" s="555"/>
      <c r="AV62" s="555"/>
      <c r="AW62" s="570"/>
      <c r="AX62" s="1"/>
      <c r="AY62" s="1"/>
    </row>
    <row r="63" spans="1:51" ht="9" customHeight="1" thickBot="1">
      <c r="A63" s="1"/>
      <c r="B63" s="39"/>
      <c r="C63" s="39"/>
      <c r="D63" s="13"/>
      <c r="E63" s="13"/>
      <c r="F63" s="13"/>
      <c r="G63" s="13"/>
      <c r="H63" s="13"/>
      <c r="I63" s="13"/>
      <c r="J63" s="13"/>
      <c r="K63" s="13"/>
      <c r="L63" s="13"/>
      <c r="M63" s="1"/>
      <c r="N63" s="13"/>
      <c r="O63" s="13"/>
      <c r="P63" s="13"/>
      <c r="Q63" s="13"/>
      <c r="R63" s="13"/>
      <c r="S63" s="13"/>
      <c r="T63" s="13"/>
      <c r="U63" s="13"/>
      <c r="V63" s="13"/>
      <c r="W63" s="1"/>
      <c r="X63" s="1"/>
      <c r="Y63" s="1"/>
      <c r="Z63" s="1"/>
      <c r="AB63" s="1"/>
      <c r="AC63" s="39"/>
      <c r="AD63" s="39"/>
      <c r="AE63" s="13"/>
      <c r="AF63" s="13"/>
      <c r="AG63" s="13"/>
      <c r="AH63" s="13"/>
      <c r="AI63" s="13"/>
      <c r="AJ63" s="13"/>
      <c r="AK63" s="13"/>
      <c r="AL63" s="13"/>
      <c r="AM63" s="13"/>
      <c r="AN63" s="1"/>
      <c r="AO63" s="13"/>
      <c r="AP63" s="13"/>
      <c r="AQ63" s="13"/>
      <c r="AR63" s="13"/>
      <c r="AS63" s="13"/>
      <c r="AT63" s="13"/>
      <c r="AU63" s="13"/>
      <c r="AV63" s="13"/>
      <c r="AW63" s="13"/>
      <c r="AX63" s="1"/>
      <c r="AY63" s="1"/>
    </row>
    <row r="64" spans="1:51" ht="16.5" thickTop="1" thickBot="1">
      <c r="A64" s="1"/>
      <c r="B64" s="39"/>
      <c r="C64" s="39"/>
      <c r="D64" s="1"/>
      <c r="E64" s="298"/>
      <c r="F64" s="314" t="s">
        <v>183</v>
      </c>
      <c r="G64" s="1"/>
      <c r="H64" s="1"/>
      <c r="I64" s="1"/>
      <c r="J64" s="287"/>
      <c r="K64" s="287"/>
      <c r="L64" s="1"/>
      <c r="M64" s="1"/>
      <c r="N64" s="1"/>
      <c r="O64" s="666"/>
      <c r="P64" s="316" t="s">
        <v>61</v>
      </c>
      <c r="Q64" s="1"/>
      <c r="R64" s="1"/>
      <c r="S64" s="1"/>
      <c r="T64" s="1"/>
      <c r="U64" s="1"/>
      <c r="V64" s="1"/>
      <c r="W64" s="1"/>
      <c r="X64" s="1"/>
      <c r="Y64" s="1"/>
      <c r="Z64" s="1"/>
      <c r="AB64" s="1"/>
      <c r="AC64" s="39"/>
      <c r="AD64" s="39"/>
      <c r="AE64" s="1"/>
      <c r="AF64" s="298"/>
      <c r="AG64" s="314" t="s">
        <v>183</v>
      </c>
      <c r="AH64" s="1"/>
      <c r="AI64" s="1"/>
      <c r="AJ64" s="1"/>
      <c r="AK64" s="287"/>
      <c r="AL64" s="287"/>
      <c r="AM64" s="1"/>
      <c r="AN64" s="1"/>
      <c r="AO64" s="1"/>
      <c r="AP64" s="666"/>
      <c r="AQ64" s="316" t="s">
        <v>61</v>
      </c>
      <c r="AR64" s="1"/>
      <c r="AS64" s="1"/>
      <c r="AT64" s="1"/>
      <c r="AU64" s="1"/>
      <c r="AV64" s="1"/>
      <c r="AW64" s="1"/>
      <c r="AX64" s="1"/>
      <c r="AY64" s="1"/>
    </row>
    <row r="65" spans="1:51" ht="8.25" customHeight="1" thickTop="1" thickBot="1">
      <c r="A65" s="1"/>
      <c r="B65" s="39"/>
      <c r="C65" s="39"/>
      <c r="D65" s="1"/>
      <c r="E65" s="314"/>
      <c r="F65" s="1"/>
      <c r="G65" s="1"/>
      <c r="H65" s="1"/>
      <c r="I65" s="1"/>
      <c r="J65" s="1"/>
      <c r="K65" s="1"/>
      <c r="L65" s="1"/>
      <c r="M65" s="1"/>
      <c r="N65" s="1"/>
      <c r="O65" s="2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B65" s="1"/>
      <c r="AC65" s="39"/>
      <c r="AD65" s="39"/>
      <c r="AE65" s="1"/>
      <c r="AF65" s="314"/>
      <c r="AG65" s="1"/>
      <c r="AH65" s="1"/>
      <c r="AI65" s="1"/>
      <c r="AJ65" s="1"/>
      <c r="AK65" s="1"/>
      <c r="AL65" s="1"/>
      <c r="AM65" s="1"/>
      <c r="AN65" s="1"/>
      <c r="AO65" s="1"/>
      <c r="AP65" s="2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6.5" thickTop="1" thickBot="1">
      <c r="A66" s="1"/>
      <c r="B66" s="39"/>
      <c r="C66" s="39"/>
      <c r="D66" s="1"/>
      <c r="E66" s="578"/>
      <c r="F66" s="512" t="s">
        <v>186</v>
      </c>
      <c r="G66" s="513"/>
      <c r="H66" s="513"/>
      <c r="I66" s="513"/>
      <c r="J66" s="513"/>
      <c r="K66" s="514"/>
      <c r="L66" s="513"/>
      <c r="M66" s="1"/>
      <c r="N66" s="1"/>
      <c r="O66" s="663"/>
      <c r="P66" s="1" t="s">
        <v>261</v>
      </c>
      <c r="Q66" s="1"/>
      <c r="R66" s="1"/>
      <c r="S66" s="1"/>
      <c r="T66" s="1"/>
      <c r="U66" s="1"/>
      <c r="V66" s="1"/>
      <c r="W66" s="1"/>
      <c r="X66" s="1"/>
      <c r="Y66" s="1"/>
      <c r="Z66" s="1"/>
      <c r="AB66" s="1"/>
      <c r="AC66" s="39"/>
      <c r="AD66" s="39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663"/>
      <c r="AQ66" s="1" t="s">
        <v>261</v>
      </c>
      <c r="AR66" s="1"/>
      <c r="AS66" s="1"/>
      <c r="AT66" s="1"/>
      <c r="AU66" s="1"/>
      <c r="AV66" s="1"/>
      <c r="AW66" s="1"/>
      <c r="AX66" s="1"/>
      <c r="AY66" s="1"/>
    </row>
    <row r="67" spans="1:51" ht="7.5" customHeight="1" thickTop="1">
      <c r="A67" s="1"/>
      <c r="B67" s="39"/>
      <c r="C67" s="3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B67" s="1"/>
      <c r="AC67" s="39"/>
      <c r="AD67" s="39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>
      <c r="A68" s="1"/>
      <c r="B68" s="39"/>
      <c r="C68" s="39"/>
      <c r="D68" s="1"/>
      <c r="E68" s="1"/>
      <c r="F68" s="1"/>
      <c r="G68" s="1"/>
      <c r="H68" s="581" t="s">
        <v>235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B68" s="1"/>
      <c r="AC68" s="39"/>
      <c r="AD68" s="39"/>
      <c r="AE68" s="1"/>
      <c r="AF68" s="1"/>
      <c r="AG68" s="1"/>
      <c r="AH68" s="1"/>
      <c r="AI68" s="58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>
      <c r="A69" s="1"/>
      <c r="B69" s="39"/>
      <c r="C69" s="3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B69" s="1"/>
      <c r="AC69" s="39"/>
      <c r="AD69" s="39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>
      <c r="A70" s="1"/>
      <c r="B70" s="39"/>
      <c r="C70" s="3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B70" s="1"/>
      <c r="AC70" s="39"/>
      <c r="AD70" s="39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</sheetData>
  <mergeCells count="36">
    <mergeCell ref="AF38:AL38"/>
    <mergeCell ref="AP38:AV38"/>
    <mergeCell ref="AF46:AL46"/>
    <mergeCell ref="AP46:AV46"/>
    <mergeCell ref="AF55:AL55"/>
    <mergeCell ref="AP55:AV55"/>
    <mergeCell ref="AF17:AL17"/>
    <mergeCell ref="AP17:AV17"/>
    <mergeCell ref="AF26:AL26"/>
    <mergeCell ref="AP26:AV26"/>
    <mergeCell ref="AF36:AL36"/>
    <mergeCell ref="AP36:AV36"/>
    <mergeCell ref="AC2:AY2"/>
    <mergeCell ref="AC3:AY4"/>
    <mergeCell ref="AF7:AL7"/>
    <mergeCell ref="AP7:AV7"/>
    <mergeCell ref="AF9:AL9"/>
    <mergeCell ref="AP9:AV9"/>
    <mergeCell ref="B2:X2"/>
    <mergeCell ref="B3:X4"/>
    <mergeCell ref="E36:K36"/>
    <mergeCell ref="O36:U36"/>
    <mergeCell ref="O7:U7"/>
    <mergeCell ref="E7:K7"/>
    <mergeCell ref="E9:K9"/>
    <mergeCell ref="O9:U9"/>
    <mergeCell ref="O17:U17"/>
    <mergeCell ref="E17:K17"/>
    <mergeCell ref="E55:K55"/>
    <mergeCell ref="O55:U55"/>
    <mergeCell ref="E26:K26"/>
    <mergeCell ref="O26:U26"/>
    <mergeCell ref="E38:K38"/>
    <mergeCell ref="O38:U38"/>
    <mergeCell ref="O46:U46"/>
    <mergeCell ref="E46:K46"/>
  </mergeCells>
  <pageMargins left="0.48" right="0.15" top="0.24" bottom="0.19" header="0.3" footer="0.16"/>
  <pageSetup scale="7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FF"/>
  </sheetPr>
  <dimension ref="A1:Y33"/>
  <sheetViews>
    <sheetView workbookViewId="0">
      <selection sqref="A1:IV65536"/>
    </sheetView>
  </sheetViews>
  <sheetFormatPr defaultRowHeight="15.5"/>
  <cols>
    <col min="1" max="1" width="1.765625" customWidth="1"/>
    <col min="2" max="2" width="6.69140625" customWidth="1"/>
    <col min="3" max="3" width="1" customWidth="1"/>
    <col min="4" max="4" width="7.69140625" customWidth="1"/>
    <col min="5" max="5" width="1" customWidth="1"/>
    <col min="6" max="6" width="7.69140625" customWidth="1"/>
    <col min="7" max="7" width="0.84375" customWidth="1"/>
    <col min="8" max="8" width="7.69140625" customWidth="1"/>
    <col min="9" max="9" width="29.69140625" customWidth="1"/>
    <col min="10" max="11" width="8.765625" customWidth="1"/>
    <col min="12" max="12" width="3.84375" customWidth="1"/>
    <col min="15" max="15" width="1.765625" customWidth="1"/>
    <col min="16" max="16" width="6.69140625" customWidth="1"/>
    <col min="17" max="17" width="1" customWidth="1"/>
    <col min="18" max="18" width="7.69140625" customWidth="1"/>
    <col min="19" max="19" width="1" customWidth="1"/>
    <col min="20" max="20" width="7.69140625" customWidth="1"/>
    <col min="21" max="21" width="0.84375" customWidth="1"/>
    <col min="22" max="22" width="7.69140625" customWidth="1"/>
    <col min="23" max="23" width="31.84375" customWidth="1"/>
    <col min="24" max="25" width="8.765625" customWidth="1"/>
    <col min="26" max="26" width="2.3046875" customWidth="1"/>
  </cols>
  <sheetData>
    <row r="1" spans="1:25" ht="16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</row>
    <row r="2" spans="1:25" ht="38.5" thickTop="1" thickBot="1">
      <c r="A2" s="318"/>
      <c r="B2" s="1208" t="s">
        <v>263</v>
      </c>
      <c r="C2" s="1209"/>
      <c r="D2" s="1209"/>
      <c r="E2" s="1209"/>
      <c r="F2" s="1209"/>
      <c r="G2" s="1209"/>
      <c r="H2" s="1209"/>
      <c r="I2" s="1209"/>
      <c r="J2" s="1209"/>
      <c r="K2" s="1210"/>
      <c r="L2" s="287"/>
      <c r="O2" s="318"/>
      <c r="P2" s="1211" t="s">
        <v>263</v>
      </c>
      <c r="Q2" s="1212"/>
      <c r="R2" s="1212"/>
      <c r="S2" s="1212"/>
      <c r="T2" s="1212"/>
      <c r="U2" s="1212"/>
      <c r="V2" s="1212"/>
      <c r="W2" s="1212"/>
      <c r="X2" s="1212"/>
      <c r="Y2" s="1213"/>
    </row>
    <row r="3" spans="1:25" ht="29.5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O3" s="318"/>
      <c r="P3" s="319" t="s">
        <v>29</v>
      </c>
      <c r="Q3" s="261"/>
      <c r="R3" s="320"/>
      <c r="S3" s="261"/>
      <c r="T3" s="261"/>
      <c r="U3" s="261"/>
      <c r="V3" s="261"/>
      <c r="W3" s="261"/>
      <c r="X3" s="261"/>
      <c r="Y3" s="261"/>
    </row>
    <row r="4" spans="1:25" ht="29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O4" s="318"/>
      <c r="P4" s="319" t="s">
        <v>30</v>
      </c>
      <c r="Q4" s="261"/>
      <c r="R4" s="320"/>
      <c r="S4" s="261"/>
      <c r="T4" s="261"/>
      <c r="U4" s="261"/>
      <c r="V4" s="261"/>
      <c r="W4" s="261"/>
      <c r="X4" s="261"/>
      <c r="Y4" s="261"/>
    </row>
    <row r="5" spans="1:25" ht="29">
      <c r="A5" s="318"/>
      <c r="B5" s="202" t="s">
        <v>162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O5" s="318"/>
      <c r="P5" s="202" t="s">
        <v>273</v>
      </c>
      <c r="Q5" s="261"/>
      <c r="R5" s="320"/>
      <c r="S5" s="261"/>
      <c r="T5" s="261"/>
      <c r="U5" s="261"/>
      <c r="V5" s="261"/>
      <c r="W5" s="261"/>
      <c r="X5" s="261"/>
      <c r="Y5" s="261"/>
    </row>
    <row r="6" spans="1:25" ht="14.25" customHeight="1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O6" s="318"/>
      <c r="P6" s="85"/>
      <c r="Q6" s="261"/>
      <c r="R6" s="320"/>
      <c r="S6" s="261"/>
      <c r="T6" s="261"/>
      <c r="U6" s="261"/>
      <c r="V6" s="261"/>
      <c r="W6" s="261"/>
      <c r="X6" s="261"/>
      <c r="Y6" s="261"/>
    </row>
    <row r="7" spans="1:25" ht="8.25" customHeight="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516"/>
      <c r="L7" s="330"/>
      <c r="O7" s="318"/>
      <c r="P7" s="321"/>
      <c r="Q7" s="322"/>
      <c r="R7" s="323"/>
      <c r="S7" s="324"/>
      <c r="T7" s="325"/>
      <c r="U7" s="326"/>
      <c r="V7" s="327"/>
      <c r="W7" s="328"/>
      <c r="X7" s="326"/>
      <c r="Y7" s="516"/>
    </row>
    <row r="8" spans="1:25" ht="20">
      <c r="A8" s="318"/>
      <c r="B8" s="335"/>
      <c r="C8" s="331"/>
      <c r="D8" s="336" t="s">
        <v>33</v>
      </c>
      <c r="E8" s="337"/>
      <c r="F8" s="331"/>
      <c r="G8" s="331"/>
      <c r="H8" s="1144" t="s">
        <v>63</v>
      </c>
      <c r="I8" s="1145"/>
      <c r="J8" s="338" t="s">
        <v>31</v>
      </c>
      <c r="K8" s="339" t="s">
        <v>31</v>
      </c>
      <c r="L8" s="330"/>
      <c r="O8" s="318"/>
      <c r="P8" s="335"/>
      <c r="Q8" s="331"/>
      <c r="R8" s="336" t="s">
        <v>33</v>
      </c>
      <c r="S8" s="337"/>
      <c r="T8" s="331"/>
      <c r="U8" s="331"/>
      <c r="V8" s="1144" t="s">
        <v>63</v>
      </c>
      <c r="W8" s="1145"/>
      <c r="X8" s="338" t="s">
        <v>31</v>
      </c>
      <c r="Y8" s="339" t="s">
        <v>31</v>
      </c>
    </row>
    <row r="9" spans="1:25" ht="20.5" thickBot="1">
      <c r="A9" s="318"/>
      <c r="B9" s="340" t="s">
        <v>31</v>
      </c>
      <c r="C9" s="331"/>
      <c r="D9" s="336" t="s">
        <v>34</v>
      </c>
      <c r="E9" s="337"/>
      <c r="F9" s="338" t="s">
        <v>35</v>
      </c>
      <c r="G9" s="331"/>
      <c r="H9" s="1146" t="s">
        <v>36</v>
      </c>
      <c r="I9" s="1147"/>
      <c r="J9" s="341" t="s">
        <v>56</v>
      </c>
      <c r="K9" s="342" t="s">
        <v>43</v>
      </c>
      <c r="L9" s="330"/>
      <c r="O9" s="318"/>
      <c r="P9" s="340" t="s">
        <v>31</v>
      </c>
      <c r="Q9" s="331"/>
      <c r="R9" s="336" t="s">
        <v>34</v>
      </c>
      <c r="S9" s="337"/>
      <c r="T9" s="338" t="s">
        <v>35</v>
      </c>
      <c r="U9" s="331"/>
      <c r="V9" s="1146" t="s">
        <v>36</v>
      </c>
      <c r="W9" s="1147"/>
      <c r="X9" s="341" t="s">
        <v>56</v>
      </c>
      <c r="Y9" s="342" t="s">
        <v>43</v>
      </c>
    </row>
    <row r="10" spans="1:25" ht="19.5" customHeight="1" thickBot="1">
      <c r="A10" s="318"/>
      <c r="B10" s="582" t="s">
        <v>44</v>
      </c>
      <c r="C10" s="345"/>
      <c r="D10" s="344">
        <v>20</v>
      </c>
      <c r="E10" s="344"/>
      <c r="F10" s="345">
        <v>4</v>
      </c>
      <c r="G10" s="346"/>
      <c r="H10" s="347"/>
      <c r="I10" s="347"/>
      <c r="J10" s="348" t="s">
        <v>264</v>
      </c>
      <c r="K10" s="349" t="s">
        <v>84</v>
      </c>
      <c r="L10" s="330"/>
      <c r="O10" s="318"/>
      <c r="P10" s="582" t="s">
        <v>44</v>
      </c>
      <c r="Q10" s="345"/>
      <c r="R10" s="344">
        <v>19</v>
      </c>
      <c r="S10" s="344"/>
      <c r="T10" s="345">
        <v>4</v>
      </c>
      <c r="U10" s="690"/>
      <c r="V10" s="691" t="s">
        <v>38</v>
      </c>
      <c r="W10" s="691" t="s">
        <v>274</v>
      </c>
      <c r="X10" s="348" t="s">
        <v>264</v>
      </c>
      <c r="Y10" s="349" t="s">
        <v>84</v>
      </c>
    </row>
    <row r="11" spans="1:25" ht="19.5" customHeight="1" thickBot="1">
      <c r="A11" s="318"/>
      <c r="B11" s="583" t="s">
        <v>45</v>
      </c>
      <c r="C11" s="584"/>
      <c r="D11" s="351">
        <v>23</v>
      </c>
      <c r="E11" s="351"/>
      <c r="F11" s="352">
        <v>5</v>
      </c>
      <c r="G11" s="353"/>
      <c r="H11" s="388" t="s">
        <v>37</v>
      </c>
      <c r="I11" s="732" t="s">
        <v>284</v>
      </c>
      <c r="J11" s="355" t="s">
        <v>237</v>
      </c>
      <c r="K11" s="585" t="s">
        <v>86</v>
      </c>
      <c r="L11" s="330"/>
      <c r="O11" s="318"/>
      <c r="P11" s="583" t="s">
        <v>45</v>
      </c>
      <c r="Q11" s="584"/>
      <c r="R11" s="351">
        <v>25</v>
      </c>
      <c r="S11" s="351"/>
      <c r="T11" s="352">
        <v>5</v>
      </c>
      <c r="U11" s="688"/>
      <c r="V11" s="689"/>
      <c r="W11" s="689"/>
      <c r="X11" s="355" t="s">
        <v>237</v>
      </c>
      <c r="Y11" s="585" t="s">
        <v>86</v>
      </c>
    </row>
    <row r="12" spans="1:25" ht="19.5" customHeight="1" thickBot="1">
      <c r="A12" s="318"/>
      <c r="B12" s="594" t="s">
        <v>46</v>
      </c>
      <c r="C12" s="595"/>
      <c r="D12" s="597">
        <v>18</v>
      </c>
      <c r="E12" s="597"/>
      <c r="F12" s="595">
        <v>3</v>
      </c>
      <c r="G12" s="368"/>
      <c r="H12" s="728" t="s">
        <v>254</v>
      </c>
      <c r="I12" s="728" t="s">
        <v>283</v>
      </c>
      <c r="J12" s="370" t="s">
        <v>265</v>
      </c>
      <c r="K12" s="371" t="s">
        <v>90</v>
      </c>
      <c r="L12" s="330"/>
      <c r="O12" s="318"/>
      <c r="P12" s="144" t="s">
        <v>46</v>
      </c>
      <c r="Q12" s="391"/>
      <c r="R12" s="392">
        <v>18</v>
      </c>
      <c r="S12" s="392"/>
      <c r="T12" s="391">
        <v>4</v>
      </c>
      <c r="U12" s="589"/>
      <c r="V12" s="590" t="s">
        <v>67</v>
      </c>
      <c r="W12" s="692" t="s">
        <v>275</v>
      </c>
      <c r="X12" s="591" t="s">
        <v>265</v>
      </c>
      <c r="Y12" s="397" t="s">
        <v>90</v>
      </c>
    </row>
    <row r="13" spans="1:25" ht="19.5" customHeight="1" thickBot="1">
      <c r="A13" s="318"/>
      <c r="B13" s="586"/>
      <c r="C13" s="359"/>
      <c r="D13" s="358"/>
      <c r="E13" s="358"/>
      <c r="F13" s="359"/>
      <c r="G13" s="360"/>
      <c r="H13" s="588" t="s">
        <v>67</v>
      </c>
      <c r="I13" s="588" t="s">
        <v>241</v>
      </c>
      <c r="J13" s="376"/>
      <c r="K13" s="364"/>
      <c r="L13" s="330"/>
      <c r="O13" s="318"/>
      <c r="P13" s="583" t="s">
        <v>47</v>
      </c>
      <c r="Q13" s="584"/>
      <c r="R13" s="592">
        <v>19</v>
      </c>
      <c r="S13" s="351"/>
      <c r="T13" s="584">
        <v>4</v>
      </c>
      <c r="U13" s="693"/>
      <c r="V13" s="694" t="s">
        <v>38</v>
      </c>
      <c r="W13" s="695" t="s">
        <v>276</v>
      </c>
      <c r="X13" s="517" t="s">
        <v>243</v>
      </c>
      <c r="Y13" s="410" t="s">
        <v>92</v>
      </c>
    </row>
    <row r="14" spans="1:25" ht="19.5" customHeight="1" thickBot="1">
      <c r="A14" s="318"/>
      <c r="B14" s="583" t="s">
        <v>47</v>
      </c>
      <c r="C14" s="584"/>
      <c r="D14" s="592">
        <v>17</v>
      </c>
      <c r="E14" s="351"/>
      <c r="F14" s="584">
        <v>4</v>
      </c>
      <c r="G14" s="729"/>
      <c r="H14" s="730" t="s">
        <v>67</v>
      </c>
      <c r="I14" s="731" t="s">
        <v>244</v>
      </c>
      <c r="J14" s="517" t="s">
        <v>243</v>
      </c>
      <c r="K14" s="410" t="s">
        <v>92</v>
      </c>
      <c r="L14" s="330"/>
      <c r="M14" s="648"/>
      <c r="O14" s="318"/>
      <c r="P14" s="144" t="s">
        <v>48</v>
      </c>
      <c r="Q14" s="391"/>
      <c r="R14" s="392">
        <v>24</v>
      </c>
      <c r="S14" s="392"/>
      <c r="T14" s="396">
        <v>5</v>
      </c>
      <c r="U14" s="696"/>
      <c r="V14" s="697" t="s">
        <v>38</v>
      </c>
      <c r="W14" s="697" t="s">
        <v>277</v>
      </c>
      <c r="X14" s="396" t="s">
        <v>246</v>
      </c>
      <c r="Y14" s="397" t="s">
        <v>266</v>
      </c>
    </row>
    <row r="15" spans="1:25" ht="18" thickBot="1">
      <c r="A15" s="318"/>
      <c r="B15" s="583"/>
      <c r="C15" s="584"/>
      <c r="D15" s="351"/>
      <c r="E15" s="351"/>
      <c r="F15" s="584"/>
      <c r="G15" s="679"/>
      <c r="H15" s="677" t="s">
        <v>38</v>
      </c>
      <c r="I15" s="677" t="s">
        <v>285</v>
      </c>
      <c r="J15" s="517"/>
      <c r="K15" s="410"/>
      <c r="L15" s="330"/>
      <c r="O15" s="318"/>
      <c r="P15" s="594" t="s">
        <v>49</v>
      </c>
      <c r="Q15" s="595"/>
      <c r="R15" s="596">
        <v>20</v>
      </c>
      <c r="S15" s="597"/>
      <c r="T15" s="404">
        <v>4</v>
      </c>
      <c r="U15" s="652"/>
      <c r="V15" s="653"/>
      <c r="W15" s="653"/>
      <c r="X15" s="404" t="s">
        <v>249</v>
      </c>
      <c r="Y15" s="371" t="s">
        <v>72</v>
      </c>
    </row>
    <row r="16" spans="1:25" ht="18" thickBot="1">
      <c r="A16" s="318"/>
      <c r="B16" s="583"/>
      <c r="C16" s="584"/>
      <c r="D16" s="351"/>
      <c r="E16" s="351"/>
      <c r="F16" s="584"/>
      <c r="G16" s="679"/>
      <c r="H16" s="677" t="s">
        <v>209</v>
      </c>
      <c r="I16" s="678"/>
      <c r="J16" s="376"/>
      <c r="K16" s="364"/>
      <c r="L16" s="330"/>
      <c r="O16" s="318"/>
      <c r="P16" s="594" t="s">
        <v>50</v>
      </c>
      <c r="Q16" s="595"/>
      <c r="R16" s="596">
        <v>19</v>
      </c>
      <c r="S16" s="597"/>
      <c r="T16" s="404">
        <v>3</v>
      </c>
      <c r="U16" s="698"/>
      <c r="V16" s="699" t="s">
        <v>38</v>
      </c>
      <c r="W16" s="700" t="s">
        <v>268</v>
      </c>
      <c r="X16" s="404" t="s">
        <v>251</v>
      </c>
      <c r="Y16" s="371" t="s">
        <v>73</v>
      </c>
    </row>
    <row r="17" spans="1:25" ht="19.5" customHeight="1" thickBot="1">
      <c r="A17" s="318"/>
      <c r="B17" s="144" t="s">
        <v>48</v>
      </c>
      <c r="C17" s="391"/>
      <c r="D17" s="392">
        <v>25</v>
      </c>
      <c r="E17" s="392"/>
      <c r="F17" s="396">
        <v>5</v>
      </c>
      <c r="G17" s="394"/>
      <c r="H17" s="395"/>
      <c r="I17" s="395"/>
      <c r="J17" s="396" t="s">
        <v>246</v>
      </c>
      <c r="K17" s="397" t="s">
        <v>266</v>
      </c>
      <c r="L17" s="330"/>
      <c r="O17" s="318"/>
      <c r="P17" s="594" t="s">
        <v>51</v>
      </c>
      <c r="Q17" s="595"/>
      <c r="R17" s="596">
        <v>24</v>
      </c>
      <c r="S17" s="597"/>
      <c r="T17" s="404">
        <v>5</v>
      </c>
      <c r="U17" s="610"/>
      <c r="V17" s="588" t="s">
        <v>38</v>
      </c>
      <c r="W17" s="701" t="s">
        <v>278</v>
      </c>
      <c r="X17" s="404" t="s">
        <v>253</v>
      </c>
      <c r="Y17" s="608" t="s">
        <v>74</v>
      </c>
    </row>
    <row r="18" spans="1:25" ht="18" thickBot="1">
      <c r="A18" s="318"/>
      <c r="B18" s="594" t="s">
        <v>49</v>
      </c>
      <c r="C18" s="595"/>
      <c r="D18" s="596">
        <v>20</v>
      </c>
      <c r="E18" s="597"/>
      <c r="F18" s="404">
        <v>4</v>
      </c>
      <c r="G18" s="652"/>
      <c r="H18" s="653"/>
      <c r="I18" s="653"/>
      <c r="J18" s="404" t="s">
        <v>249</v>
      </c>
      <c r="K18" s="371" t="s">
        <v>72</v>
      </c>
      <c r="L18" s="330"/>
      <c r="O18" s="318"/>
      <c r="P18" s="144" t="s">
        <v>52</v>
      </c>
      <c r="Q18" s="391"/>
      <c r="R18" s="392">
        <v>20</v>
      </c>
      <c r="S18" s="392"/>
      <c r="T18" s="391">
        <v>4</v>
      </c>
      <c r="U18" s="733"/>
      <c r="V18" s="613"/>
      <c r="W18" s="613"/>
      <c r="X18" s="614" t="s">
        <v>267</v>
      </c>
      <c r="Y18" s="615" t="s">
        <v>75</v>
      </c>
    </row>
    <row r="19" spans="1:25" ht="7.5" customHeight="1" thickBot="1">
      <c r="A19" s="318"/>
      <c r="B19" s="583"/>
      <c r="C19" s="584"/>
      <c r="D19" s="592"/>
      <c r="E19" s="351"/>
      <c r="F19" s="408"/>
      <c r="G19" s="649"/>
      <c r="H19" s="650"/>
      <c r="I19" s="651"/>
      <c r="J19" s="408"/>
      <c r="K19" s="410"/>
      <c r="L19" s="330"/>
      <c r="O19" s="318"/>
      <c r="P19" s="623"/>
      <c r="Y19" s="711"/>
    </row>
    <row r="20" spans="1:25" ht="19.5" customHeight="1" thickBot="1">
      <c r="A20" s="318"/>
      <c r="B20" s="594" t="s">
        <v>50</v>
      </c>
      <c r="C20" s="595"/>
      <c r="D20" s="596">
        <v>19</v>
      </c>
      <c r="E20" s="597"/>
      <c r="F20" s="404">
        <v>3</v>
      </c>
      <c r="G20" s="684"/>
      <c r="H20" s="685" t="s">
        <v>38</v>
      </c>
      <c r="I20" s="686" t="s">
        <v>268</v>
      </c>
      <c r="J20" s="404" t="s">
        <v>251</v>
      </c>
      <c r="K20" s="371" t="s">
        <v>73</v>
      </c>
      <c r="L20" s="330"/>
      <c r="O20" s="318"/>
      <c r="P20" s="594" t="s">
        <v>53</v>
      </c>
      <c r="Q20" s="595"/>
      <c r="R20" s="597">
        <v>19</v>
      </c>
      <c r="S20" s="597"/>
      <c r="T20" s="595">
        <v>4</v>
      </c>
      <c r="U20" s="411"/>
      <c r="V20" s="616" t="s">
        <v>40</v>
      </c>
      <c r="W20" s="695" t="s">
        <v>279</v>
      </c>
      <c r="X20" s="618" t="s">
        <v>257</v>
      </c>
      <c r="Y20" s="619" t="s">
        <v>76</v>
      </c>
    </row>
    <row r="21" spans="1:25" ht="17.5">
      <c r="A21" s="318"/>
      <c r="B21" s="583"/>
      <c r="C21" s="584"/>
      <c r="D21" s="592"/>
      <c r="E21" s="351"/>
      <c r="F21" s="408"/>
      <c r="G21" s="680"/>
      <c r="H21" s="677" t="s">
        <v>39</v>
      </c>
      <c r="I21" s="681" t="s">
        <v>269</v>
      </c>
      <c r="J21" s="408"/>
      <c r="K21" s="410"/>
      <c r="L21" s="330"/>
      <c r="O21" s="318"/>
      <c r="P21" s="594" t="s">
        <v>54</v>
      </c>
      <c r="Q21" s="595"/>
      <c r="R21" s="597">
        <v>24</v>
      </c>
      <c r="S21" s="597"/>
      <c r="T21" s="702">
        <v>4</v>
      </c>
      <c r="U21" s="667"/>
      <c r="V21" s="668" t="s">
        <v>254</v>
      </c>
      <c r="W21" s="669" t="s">
        <v>272</v>
      </c>
      <c r="X21" s="618" t="s">
        <v>258</v>
      </c>
      <c r="Y21" s="703" t="s">
        <v>77</v>
      </c>
    </row>
    <row r="22" spans="1:25" ht="18" thickBot="1">
      <c r="A22" s="318"/>
      <c r="B22" s="583"/>
      <c r="C22" s="584"/>
      <c r="D22" s="592"/>
      <c r="E22" s="351"/>
      <c r="F22" s="408"/>
      <c r="G22" s="687"/>
      <c r="H22" s="682" t="s">
        <v>218</v>
      </c>
      <c r="I22" s="683"/>
      <c r="J22" s="408"/>
      <c r="K22" s="410"/>
      <c r="L22" s="330"/>
      <c r="O22" s="318"/>
      <c r="P22" s="704"/>
      <c r="S22" s="705"/>
      <c r="T22" s="706"/>
      <c r="U22" s="708"/>
      <c r="V22" s="709" t="s">
        <v>280</v>
      </c>
      <c r="W22" s="710" t="s">
        <v>281</v>
      </c>
      <c r="X22" s="706"/>
      <c r="Y22" s="707"/>
    </row>
    <row r="23" spans="1:25" ht="19.5" customHeight="1" thickBot="1">
      <c r="A23" s="318"/>
      <c r="B23" s="594" t="s">
        <v>51</v>
      </c>
      <c r="C23" s="595"/>
      <c r="D23" s="596">
        <v>24</v>
      </c>
      <c r="E23" s="597"/>
      <c r="F23" s="404">
        <v>5</v>
      </c>
      <c r="G23" s="610"/>
      <c r="H23" s="588" t="s">
        <v>38</v>
      </c>
      <c r="I23" s="588" t="s">
        <v>270</v>
      </c>
      <c r="J23" s="404" t="s">
        <v>253</v>
      </c>
      <c r="K23" s="608" t="s">
        <v>74</v>
      </c>
      <c r="L23" s="330"/>
      <c r="O23" s="318"/>
      <c r="P23" s="144" t="s">
        <v>55</v>
      </c>
      <c r="Q23" s="391"/>
      <c r="R23" s="392">
        <v>19</v>
      </c>
      <c r="S23" s="392"/>
      <c r="T23" s="391">
        <v>4</v>
      </c>
      <c r="U23" s="431"/>
      <c r="V23" s="590" t="s">
        <v>38</v>
      </c>
      <c r="W23" s="590" t="s">
        <v>271</v>
      </c>
      <c r="X23" s="622" t="s">
        <v>259</v>
      </c>
      <c r="Y23" s="615" t="s">
        <v>164</v>
      </c>
    </row>
    <row r="24" spans="1:25" ht="19.5" customHeight="1" thickBot="1">
      <c r="A24" s="318"/>
      <c r="B24" s="144" t="s">
        <v>52</v>
      </c>
      <c r="C24" s="391"/>
      <c r="D24" s="392">
        <v>20</v>
      </c>
      <c r="E24" s="392"/>
      <c r="F24" s="391">
        <v>4</v>
      </c>
      <c r="G24" s="524"/>
      <c r="H24" s="613"/>
      <c r="I24" s="613"/>
      <c r="J24" s="614" t="s">
        <v>267</v>
      </c>
      <c r="K24" s="615" t="s">
        <v>75</v>
      </c>
      <c r="L24" s="330"/>
      <c r="O24" s="318"/>
      <c r="P24" s="623"/>
      <c r="Q24" s="670"/>
      <c r="R24" s="672">
        <f>SUM(R10:R23)</f>
        <v>250</v>
      </c>
      <c r="S24" s="671"/>
      <c r="T24" s="673">
        <f>SUM(T10:T23)</f>
        <v>50</v>
      </c>
      <c r="W24" s="419"/>
      <c r="X24" s="419"/>
      <c r="Y24" s="711"/>
    </row>
    <row r="25" spans="1:25" ht="19.5" customHeight="1" thickBot="1">
      <c r="A25" s="318"/>
      <c r="B25" s="594" t="s">
        <v>53</v>
      </c>
      <c r="C25" s="595"/>
      <c r="D25" s="597">
        <v>19</v>
      </c>
      <c r="E25" s="597"/>
      <c r="F25" s="595">
        <v>3</v>
      </c>
      <c r="G25" s="411"/>
      <c r="H25" s="616" t="s">
        <v>40</v>
      </c>
      <c r="I25" s="617" t="s">
        <v>150</v>
      </c>
      <c r="J25" s="618" t="s">
        <v>257</v>
      </c>
      <c r="K25" s="619" t="s">
        <v>76</v>
      </c>
      <c r="L25" s="330"/>
      <c r="O25" s="318"/>
      <c r="P25" s="434"/>
      <c r="Q25" s="542"/>
      <c r="R25" s="543"/>
      <c r="S25" s="543"/>
      <c r="T25" s="543"/>
      <c r="U25" s="437"/>
      <c r="V25" s="437"/>
      <c r="W25" s="437"/>
      <c r="X25" s="437"/>
      <c r="Y25" s="438"/>
    </row>
    <row r="26" spans="1:25" ht="19.5" customHeight="1" thickTop="1" thickBot="1">
      <c r="A26" s="318"/>
      <c r="B26" s="144" t="s">
        <v>54</v>
      </c>
      <c r="C26" s="391"/>
      <c r="D26" s="392">
        <v>25</v>
      </c>
      <c r="E26" s="392"/>
      <c r="F26" s="391">
        <v>4</v>
      </c>
      <c r="G26" s="667"/>
      <c r="H26" s="668" t="s">
        <v>254</v>
      </c>
      <c r="I26" s="669" t="s">
        <v>272</v>
      </c>
      <c r="J26" s="620" t="s">
        <v>258</v>
      </c>
      <c r="K26" s="621" t="s">
        <v>77</v>
      </c>
      <c r="L26" s="330"/>
      <c r="O26" s="318"/>
    </row>
    <row r="27" spans="1:25" ht="19.5" customHeight="1" thickBot="1">
      <c r="A27" s="318"/>
      <c r="B27" s="144" t="s">
        <v>55</v>
      </c>
      <c r="C27" s="391"/>
      <c r="D27" s="392">
        <v>19</v>
      </c>
      <c r="E27" s="392"/>
      <c r="F27" s="391">
        <v>4</v>
      </c>
      <c r="G27" s="431"/>
      <c r="H27" s="590" t="s">
        <v>38</v>
      </c>
      <c r="I27" s="590" t="s">
        <v>271</v>
      </c>
      <c r="J27" s="622" t="s">
        <v>259</v>
      </c>
      <c r="K27" s="615" t="s">
        <v>164</v>
      </c>
      <c r="L27" s="330"/>
      <c r="O27" s="318"/>
    </row>
    <row r="28" spans="1:25" ht="22.5" customHeight="1" thickBot="1">
      <c r="A28" s="318"/>
      <c r="B28" s="623"/>
      <c r="C28" s="670"/>
      <c r="D28" s="672">
        <f>SUM(D10:D27)</f>
        <v>249</v>
      </c>
      <c r="E28" s="671"/>
      <c r="F28" s="673">
        <f>SUM(F10:F27)</f>
        <v>48</v>
      </c>
      <c r="G28" s="528"/>
      <c r="H28" s="627" t="s">
        <v>232</v>
      </c>
      <c r="I28" s="528"/>
      <c r="J28" s="528"/>
      <c r="K28" s="531"/>
      <c r="L28" s="330"/>
      <c r="O28" s="318"/>
    </row>
    <row r="29" spans="1:25" ht="15" customHeight="1">
      <c r="A29" s="318"/>
      <c r="B29" s="623"/>
      <c r="C29" s="351"/>
      <c r="D29" s="351"/>
      <c r="E29" s="351"/>
      <c r="F29" s="592"/>
      <c r="G29" s="314"/>
      <c r="H29" s="314"/>
      <c r="I29" s="314"/>
      <c r="J29" s="314"/>
      <c r="K29" s="433"/>
      <c r="L29" s="330"/>
      <c r="O29" s="318"/>
    </row>
    <row r="30" spans="1:25" ht="17.5">
      <c r="A30" s="318"/>
      <c r="B30" s="623"/>
      <c r="C30" s="630"/>
      <c r="D30" s="674">
        <f>+D28+2</f>
        <v>251</v>
      </c>
      <c r="E30" s="675"/>
      <c r="F30" s="676">
        <f>+F28+1</f>
        <v>49</v>
      </c>
      <c r="G30" s="539"/>
      <c r="H30" s="634" t="s">
        <v>233</v>
      </c>
      <c r="I30" s="541"/>
      <c r="J30" s="541"/>
      <c r="K30" s="433"/>
      <c r="L30" s="330"/>
      <c r="O30" s="318"/>
    </row>
    <row r="31" spans="1:25" ht="7.5" customHeight="1" thickBot="1">
      <c r="A31" s="318"/>
      <c r="B31" s="434"/>
      <c r="C31" s="542"/>
      <c r="D31" s="543"/>
      <c r="E31" s="543"/>
      <c r="F31" s="543"/>
      <c r="G31" s="437"/>
      <c r="H31" s="437"/>
      <c r="I31" s="437"/>
      <c r="J31" s="437"/>
      <c r="K31" s="438"/>
      <c r="L31" s="330"/>
      <c r="O31" s="318"/>
    </row>
    <row r="32" spans="1:25" ht="16" thickTop="1">
      <c r="A32" s="318"/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287"/>
    </row>
    <row r="33" spans="1:12">
      <c r="A33" s="318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</row>
  </sheetData>
  <mergeCells count="6">
    <mergeCell ref="B2:K2"/>
    <mergeCell ref="H8:I8"/>
    <mergeCell ref="H9:I9"/>
    <mergeCell ref="P2:Y2"/>
    <mergeCell ref="V8:W8"/>
    <mergeCell ref="V9:W9"/>
  </mergeCells>
  <pageMargins left="0.28000000000000003" right="0.23" top="0.75" bottom="0.32" header="0.3" footer="0.16"/>
  <pageSetup orientation="portrait" r:id="rId1"/>
  <headerFooter>
    <oddFooter>&amp;L&amp;F&amp;R&amp;D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Y71"/>
  <sheetViews>
    <sheetView topLeftCell="K1" workbookViewId="0">
      <selection activeCell="AA47" sqref="AA47"/>
    </sheetView>
  </sheetViews>
  <sheetFormatPr defaultRowHeight="15.5"/>
  <cols>
    <col min="1" max="1" width="3.3046875" customWidth="1"/>
    <col min="2" max="2" width="6" customWidth="1"/>
    <col min="3" max="3" width="1.4609375" customWidth="1"/>
    <col min="4" max="4" width="3" customWidth="1"/>
    <col min="5" max="5" width="4.69140625" customWidth="1"/>
    <col min="6" max="6" width="5" customWidth="1"/>
    <col min="7" max="7" width="4.765625" customWidth="1"/>
    <col min="8" max="11" width="5" customWidth="1"/>
    <col min="12" max="12" width="3" customWidth="1"/>
    <col min="13" max="13" width="5.69140625" customWidth="1"/>
    <col min="14" max="14" width="3" customWidth="1"/>
    <col min="15" max="15" width="5" customWidth="1"/>
    <col min="16" max="17" width="5.23046875" customWidth="1"/>
    <col min="18" max="18" width="5.765625" customWidth="1"/>
    <col min="19" max="19" width="5.3046875" customWidth="1"/>
    <col min="20" max="20" width="4.84375" customWidth="1"/>
    <col min="21" max="21" width="5" customWidth="1"/>
    <col min="22" max="22" width="3" customWidth="1"/>
    <col min="23" max="23" width="1.53515625" customWidth="1"/>
    <col min="24" max="24" width="6" customWidth="1"/>
    <col min="25" max="25" width="1.23046875" customWidth="1"/>
    <col min="26" max="27" width="4.69140625" customWidth="1"/>
    <col min="28" max="28" width="3.3046875" customWidth="1"/>
    <col min="29" max="29" width="6" customWidth="1"/>
    <col min="30" max="30" width="1.4609375" customWidth="1"/>
    <col min="31" max="31" width="3" customWidth="1"/>
    <col min="32" max="32" width="4.69140625" customWidth="1"/>
    <col min="33" max="33" width="5" customWidth="1"/>
    <col min="34" max="34" width="4.765625" customWidth="1"/>
    <col min="35" max="38" width="5" customWidth="1"/>
    <col min="39" max="39" width="3" customWidth="1"/>
    <col min="40" max="40" width="5.69140625" customWidth="1"/>
    <col min="41" max="41" width="3" customWidth="1"/>
    <col min="42" max="42" width="5" customWidth="1"/>
    <col min="43" max="44" width="5.23046875" customWidth="1"/>
    <col min="45" max="45" width="5.07421875" customWidth="1"/>
    <col min="46" max="46" width="5.3046875" customWidth="1"/>
    <col min="47" max="47" width="4.84375" customWidth="1"/>
    <col min="48" max="48" width="5" customWidth="1"/>
    <col min="49" max="49" width="3" customWidth="1"/>
    <col min="50" max="50" width="1.53515625" customWidth="1"/>
    <col min="51" max="51" width="6" customWidth="1"/>
  </cols>
  <sheetData>
    <row r="1" spans="1:51" ht="12.75" customHeight="1" thickBot="1">
      <c r="A1" s="1"/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B1" s="1"/>
      <c r="AC1" s="39"/>
      <c r="AD1" s="39"/>
      <c r="AE1" s="1"/>
      <c r="AF1" s="1"/>
      <c r="AG1" s="1"/>
      <c r="AH1" s="766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33.75" customHeight="1" thickTop="1">
      <c r="A2" s="1"/>
      <c r="B2" s="1214" t="s">
        <v>286</v>
      </c>
      <c r="C2" s="1215"/>
      <c r="D2" s="1215"/>
      <c r="E2" s="1215"/>
      <c r="F2" s="1215"/>
      <c r="G2" s="1215"/>
      <c r="H2" s="1215"/>
      <c r="I2" s="1215"/>
      <c r="J2" s="1215"/>
      <c r="K2" s="1215"/>
      <c r="L2" s="1215"/>
      <c r="M2" s="1215"/>
      <c r="N2" s="1215"/>
      <c r="O2" s="1215"/>
      <c r="P2" s="1215"/>
      <c r="Q2" s="1215"/>
      <c r="R2" s="1215"/>
      <c r="S2" s="1215"/>
      <c r="T2" s="1215"/>
      <c r="U2" s="1215"/>
      <c r="V2" s="1215"/>
      <c r="W2" s="1215"/>
      <c r="X2" s="1216"/>
      <c r="Y2" s="1"/>
      <c r="Z2" s="1"/>
      <c r="AB2" s="1"/>
      <c r="AC2" s="1217" t="s">
        <v>286</v>
      </c>
      <c r="AD2" s="1218"/>
      <c r="AE2" s="1218"/>
      <c r="AF2" s="1218"/>
      <c r="AG2" s="1218"/>
      <c r="AH2" s="1218"/>
      <c r="AI2" s="1218"/>
      <c r="AJ2" s="1218"/>
      <c r="AK2" s="1218"/>
      <c r="AL2" s="1218"/>
      <c r="AM2" s="1218"/>
      <c r="AN2" s="1218"/>
      <c r="AO2" s="1218"/>
      <c r="AP2" s="1218"/>
      <c r="AQ2" s="1218"/>
      <c r="AR2" s="1218"/>
      <c r="AS2" s="1218"/>
      <c r="AT2" s="1218"/>
      <c r="AU2" s="1218"/>
      <c r="AV2" s="1218"/>
      <c r="AW2" s="1218"/>
      <c r="AX2" s="1218"/>
      <c r="AY2" s="1219"/>
    </row>
    <row r="3" spans="1:51">
      <c r="A3" s="1"/>
      <c r="B3" s="1220" t="s">
        <v>159</v>
      </c>
      <c r="C3" s="1221"/>
      <c r="D3" s="1221"/>
      <c r="E3" s="1221"/>
      <c r="F3" s="1221"/>
      <c r="G3" s="1221"/>
      <c r="H3" s="1221"/>
      <c r="I3" s="1221"/>
      <c r="J3" s="1221"/>
      <c r="K3" s="1221"/>
      <c r="L3" s="1221"/>
      <c r="M3" s="1221"/>
      <c r="N3" s="1221"/>
      <c r="O3" s="1221"/>
      <c r="P3" s="1221"/>
      <c r="Q3" s="1221"/>
      <c r="R3" s="1221"/>
      <c r="S3" s="1221"/>
      <c r="T3" s="1221"/>
      <c r="U3" s="1221"/>
      <c r="V3" s="1221"/>
      <c r="W3" s="1221"/>
      <c r="X3" s="1222"/>
      <c r="Y3" s="1"/>
      <c r="Z3" s="1"/>
      <c r="AB3" s="1"/>
      <c r="AC3" s="1226" t="s">
        <v>273</v>
      </c>
      <c r="AD3" s="1227"/>
      <c r="AE3" s="1227"/>
      <c r="AF3" s="1227"/>
      <c r="AG3" s="1227"/>
      <c r="AH3" s="1227"/>
      <c r="AI3" s="1227"/>
      <c r="AJ3" s="1227"/>
      <c r="AK3" s="1227"/>
      <c r="AL3" s="1227"/>
      <c r="AM3" s="1227"/>
      <c r="AN3" s="1227"/>
      <c r="AO3" s="1227"/>
      <c r="AP3" s="1227"/>
      <c r="AQ3" s="1227"/>
      <c r="AR3" s="1227"/>
      <c r="AS3" s="1227"/>
      <c r="AT3" s="1227"/>
      <c r="AU3" s="1227"/>
      <c r="AV3" s="1227"/>
      <c r="AW3" s="1227"/>
      <c r="AX3" s="1227"/>
      <c r="AY3" s="1228"/>
    </row>
    <row r="4" spans="1:51" ht="16" thickBot="1">
      <c r="A4" s="1"/>
      <c r="B4" s="1223"/>
      <c r="C4" s="1224"/>
      <c r="D4" s="1224"/>
      <c r="E4" s="1224"/>
      <c r="F4" s="1224"/>
      <c r="G4" s="1224"/>
      <c r="H4" s="1224"/>
      <c r="I4" s="1224"/>
      <c r="J4" s="1224"/>
      <c r="K4" s="1224"/>
      <c r="L4" s="1224"/>
      <c r="M4" s="1224"/>
      <c r="N4" s="1224"/>
      <c r="O4" s="1224"/>
      <c r="P4" s="1224"/>
      <c r="Q4" s="1224"/>
      <c r="R4" s="1224"/>
      <c r="S4" s="1224"/>
      <c r="T4" s="1224"/>
      <c r="U4" s="1224"/>
      <c r="V4" s="1224"/>
      <c r="W4" s="1224"/>
      <c r="X4" s="1225"/>
      <c r="Y4" s="1"/>
      <c r="Z4" s="1"/>
      <c r="AB4" s="1"/>
      <c r="AC4" s="1229"/>
      <c r="AD4" s="1230"/>
      <c r="AE4" s="1230"/>
      <c r="AF4" s="1230"/>
      <c r="AG4" s="1230"/>
      <c r="AH4" s="1230"/>
      <c r="AI4" s="1230"/>
      <c r="AJ4" s="1230"/>
      <c r="AK4" s="1230"/>
      <c r="AL4" s="1230"/>
      <c r="AM4" s="1230"/>
      <c r="AN4" s="1230"/>
      <c r="AO4" s="1230"/>
      <c r="AP4" s="1230"/>
      <c r="AQ4" s="1230"/>
      <c r="AR4" s="1230"/>
      <c r="AS4" s="1230"/>
      <c r="AT4" s="1230"/>
      <c r="AU4" s="1230"/>
      <c r="AV4" s="1230"/>
      <c r="AW4" s="1230"/>
      <c r="AX4" s="1230"/>
      <c r="AY4" s="1231"/>
    </row>
    <row r="5" spans="1:51" ht="16.5" thickTop="1" thickBot="1">
      <c r="A5" s="1"/>
      <c r="B5" s="39"/>
      <c r="C5" s="39"/>
      <c r="D5" s="1"/>
      <c r="E5" s="3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1"/>
      <c r="W5" s="1"/>
      <c r="X5" s="1"/>
      <c r="Y5" s="1"/>
      <c r="Z5" s="1"/>
      <c r="AB5" s="1"/>
      <c r="AC5" s="39"/>
      <c r="AD5" s="39"/>
      <c r="AE5" s="1"/>
      <c r="AF5" s="3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1"/>
      <c r="AX5" s="1"/>
      <c r="AY5" s="1"/>
    </row>
    <row r="6" spans="1:51" ht="16" thickBot="1">
      <c r="A6" s="1"/>
      <c r="B6" s="39"/>
      <c r="C6" s="39"/>
      <c r="D6" s="544"/>
      <c r="E6" s="545"/>
      <c r="F6" s="545"/>
      <c r="G6" s="545"/>
      <c r="H6" s="545"/>
      <c r="I6" s="545"/>
      <c r="J6" s="545"/>
      <c r="K6" s="545"/>
      <c r="L6" s="545"/>
      <c r="M6" s="4"/>
      <c r="N6" s="544"/>
      <c r="O6" s="545"/>
      <c r="P6" s="545"/>
      <c r="Q6" s="545"/>
      <c r="R6" s="545"/>
      <c r="S6" s="545"/>
      <c r="T6" s="545"/>
      <c r="U6" s="545"/>
      <c r="V6" s="546"/>
      <c r="W6" s="186"/>
      <c r="X6" s="21"/>
      <c r="Y6" s="1"/>
      <c r="Z6" s="1"/>
      <c r="AB6" s="1"/>
      <c r="AC6" s="39"/>
      <c r="AD6" s="39"/>
      <c r="AE6" s="544"/>
      <c r="AF6" s="545"/>
      <c r="AG6" s="545"/>
      <c r="AH6" s="545"/>
      <c r="AI6" s="545"/>
      <c r="AJ6" s="545"/>
      <c r="AK6" s="545"/>
      <c r="AL6" s="545"/>
      <c r="AM6" s="545"/>
      <c r="AN6" s="4"/>
      <c r="AO6" s="544"/>
      <c r="AP6" s="545"/>
      <c r="AQ6" s="545"/>
      <c r="AR6" s="545"/>
      <c r="AS6" s="545"/>
      <c r="AT6" s="545"/>
      <c r="AU6" s="545"/>
      <c r="AV6" s="545"/>
      <c r="AW6" s="546"/>
      <c r="AX6" s="186"/>
      <c r="AY6" s="21"/>
    </row>
    <row r="7" spans="1:51" ht="20.5" thickBot="1">
      <c r="A7" s="1"/>
      <c r="B7" s="39"/>
      <c r="C7" s="39"/>
      <c r="D7" s="547"/>
      <c r="E7" s="1196" t="s">
        <v>0</v>
      </c>
      <c r="F7" s="1197"/>
      <c r="G7" s="1197"/>
      <c r="H7" s="1197"/>
      <c r="I7" s="1197"/>
      <c r="J7" s="1197"/>
      <c r="K7" s="1198"/>
      <c r="L7" s="547"/>
      <c r="M7" s="4"/>
      <c r="N7" s="547"/>
      <c r="O7" s="1196" t="s">
        <v>19</v>
      </c>
      <c r="P7" s="1197"/>
      <c r="Q7" s="1197"/>
      <c r="R7" s="1197"/>
      <c r="S7" s="1197"/>
      <c r="T7" s="1197"/>
      <c r="U7" s="1198"/>
      <c r="V7" s="548"/>
      <c r="W7" s="186"/>
      <c r="X7" s="21"/>
      <c r="Y7" s="1"/>
      <c r="Z7" s="1"/>
      <c r="AB7" s="1"/>
      <c r="AC7" s="39"/>
      <c r="AD7" s="39"/>
      <c r="AE7" s="547"/>
      <c r="AF7" s="1196" t="s">
        <v>0</v>
      </c>
      <c r="AG7" s="1197"/>
      <c r="AH7" s="1197"/>
      <c r="AI7" s="1197"/>
      <c r="AJ7" s="1197"/>
      <c r="AK7" s="1197"/>
      <c r="AL7" s="1198"/>
      <c r="AM7" s="547"/>
      <c r="AN7" s="4"/>
      <c r="AO7" s="547"/>
      <c r="AP7" s="1196" t="s">
        <v>19</v>
      </c>
      <c r="AQ7" s="1197"/>
      <c r="AR7" s="1197"/>
      <c r="AS7" s="1197"/>
      <c r="AT7" s="1197"/>
      <c r="AU7" s="1197"/>
      <c r="AV7" s="1198"/>
      <c r="AW7" s="548"/>
      <c r="AX7" s="186"/>
      <c r="AY7" s="21"/>
    </row>
    <row r="8" spans="1:51" ht="18.5" thickBot="1">
      <c r="A8" s="1"/>
      <c r="B8" s="39"/>
      <c r="C8" s="39"/>
      <c r="D8" s="547"/>
      <c r="E8" s="549"/>
      <c r="F8" s="550"/>
      <c r="G8" s="550"/>
      <c r="H8" s="550"/>
      <c r="I8" s="550"/>
      <c r="J8" s="550"/>
      <c r="K8" s="550"/>
      <c r="L8" s="551"/>
      <c r="M8" s="4"/>
      <c r="N8" s="547"/>
      <c r="O8" s="549"/>
      <c r="P8" s="550"/>
      <c r="Q8" s="550"/>
      <c r="R8" s="550"/>
      <c r="S8" s="550"/>
      <c r="T8" s="550"/>
      <c r="U8" s="550"/>
      <c r="V8" s="552"/>
      <c r="W8" s="1"/>
      <c r="X8" s="21"/>
      <c r="Y8" s="1"/>
      <c r="Z8" s="1"/>
      <c r="AB8" s="1"/>
      <c r="AC8" s="39"/>
      <c r="AD8" s="39"/>
      <c r="AE8" s="547"/>
      <c r="AF8" s="549"/>
      <c r="AG8" s="550"/>
      <c r="AH8" s="550"/>
      <c r="AI8" s="550"/>
      <c r="AJ8" s="550"/>
      <c r="AK8" s="550"/>
      <c r="AL8" s="550"/>
      <c r="AM8" s="551"/>
      <c r="AN8" s="4"/>
      <c r="AO8" s="547"/>
      <c r="AP8" s="549"/>
      <c r="AQ8" s="550"/>
      <c r="AR8" s="550"/>
      <c r="AS8" s="550"/>
      <c r="AT8" s="550"/>
      <c r="AU8" s="550"/>
      <c r="AV8" s="550"/>
      <c r="AW8" s="552"/>
      <c r="AX8" s="1"/>
      <c r="AY8" s="21"/>
    </row>
    <row r="9" spans="1:51" ht="18.5" thickBot="1">
      <c r="A9" s="1"/>
      <c r="B9" s="182" t="s">
        <v>60</v>
      </c>
      <c r="C9" s="40"/>
      <c r="D9" s="547"/>
      <c r="E9" s="1184" t="s">
        <v>1</v>
      </c>
      <c r="F9" s="1185"/>
      <c r="G9" s="1185"/>
      <c r="H9" s="1185"/>
      <c r="I9" s="1185"/>
      <c r="J9" s="1185"/>
      <c r="K9" s="1186"/>
      <c r="L9" s="555"/>
      <c r="M9" s="4"/>
      <c r="N9" s="547"/>
      <c r="O9" s="1184" t="s">
        <v>20</v>
      </c>
      <c r="P9" s="1185"/>
      <c r="Q9" s="1185"/>
      <c r="R9" s="1185"/>
      <c r="S9" s="1185"/>
      <c r="T9" s="1185"/>
      <c r="U9" s="1186"/>
      <c r="V9" s="552"/>
      <c r="W9" s="1"/>
      <c r="X9" s="182" t="s">
        <v>60</v>
      </c>
      <c r="Y9" s="1"/>
      <c r="Z9" s="1"/>
      <c r="AB9" s="1"/>
      <c r="AC9" s="182" t="s">
        <v>60</v>
      </c>
      <c r="AD9" s="40"/>
      <c r="AE9" s="547"/>
      <c r="AF9" s="1184" t="s">
        <v>1</v>
      </c>
      <c r="AG9" s="1185"/>
      <c r="AH9" s="1185"/>
      <c r="AI9" s="1185"/>
      <c r="AJ9" s="1185"/>
      <c r="AK9" s="1185"/>
      <c r="AL9" s="1186"/>
      <c r="AM9" s="555"/>
      <c r="AN9" s="4"/>
      <c r="AO9" s="547"/>
      <c r="AP9" s="1184" t="s">
        <v>20</v>
      </c>
      <c r="AQ9" s="1185"/>
      <c r="AR9" s="1185"/>
      <c r="AS9" s="1185"/>
      <c r="AT9" s="1185"/>
      <c r="AU9" s="1185"/>
      <c r="AV9" s="1186"/>
      <c r="AW9" s="552"/>
      <c r="AX9" s="1"/>
      <c r="AY9" s="182" t="s">
        <v>60</v>
      </c>
    </row>
    <row r="10" spans="1:51" ht="16" thickBot="1">
      <c r="A10" s="1"/>
      <c r="B10" s="183" t="s">
        <v>34</v>
      </c>
      <c r="C10" s="41"/>
      <c r="D10" s="547"/>
      <c r="E10" s="655" t="s">
        <v>2</v>
      </c>
      <c r="F10" s="656" t="s">
        <v>9</v>
      </c>
      <c r="G10" s="657" t="s">
        <v>12</v>
      </c>
      <c r="H10" s="657" t="s">
        <v>13</v>
      </c>
      <c r="I10" s="657" t="s">
        <v>12</v>
      </c>
      <c r="J10" s="379" t="s">
        <v>14</v>
      </c>
      <c r="K10" s="658" t="s">
        <v>2</v>
      </c>
      <c r="L10" s="555"/>
      <c r="M10" s="4"/>
      <c r="N10" s="547"/>
      <c r="O10" s="655" t="s">
        <v>2</v>
      </c>
      <c r="P10" s="656" t="s">
        <v>9</v>
      </c>
      <c r="Q10" s="657" t="s">
        <v>12</v>
      </c>
      <c r="R10" s="657" t="s">
        <v>13</v>
      </c>
      <c r="S10" s="657" t="s">
        <v>12</v>
      </c>
      <c r="T10" s="379" t="s">
        <v>14</v>
      </c>
      <c r="U10" s="658" t="s">
        <v>2</v>
      </c>
      <c r="V10" s="552"/>
      <c r="W10" s="1"/>
      <c r="X10" s="183" t="s">
        <v>34</v>
      </c>
      <c r="Y10" s="1"/>
      <c r="Z10" s="1"/>
      <c r="AB10" s="1"/>
      <c r="AC10" s="183" t="s">
        <v>34</v>
      </c>
      <c r="AD10" s="41"/>
      <c r="AE10" s="547"/>
      <c r="AF10" s="655" t="s">
        <v>2</v>
      </c>
      <c r="AG10" s="656" t="s">
        <v>9</v>
      </c>
      <c r="AH10" s="657" t="s">
        <v>12</v>
      </c>
      <c r="AI10" s="657" t="s">
        <v>13</v>
      </c>
      <c r="AJ10" s="657" t="s">
        <v>12</v>
      </c>
      <c r="AK10" s="379" t="s">
        <v>14</v>
      </c>
      <c r="AL10" s="658" t="s">
        <v>2</v>
      </c>
      <c r="AM10" s="555"/>
      <c r="AN10" s="4"/>
      <c r="AO10" s="547"/>
      <c r="AP10" s="655" t="s">
        <v>2</v>
      </c>
      <c r="AQ10" s="656" t="s">
        <v>9</v>
      </c>
      <c r="AR10" s="657" t="s">
        <v>12</v>
      </c>
      <c r="AS10" s="657" t="s">
        <v>13</v>
      </c>
      <c r="AT10" s="657" t="s">
        <v>12</v>
      </c>
      <c r="AU10" s="379" t="s">
        <v>14</v>
      </c>
      <c r="AV10" s="658" t="s">
        <v>2</v>
      </c>
      <c r="AW10" s="552"/>
      <c r="AX10" s="1"/>
      <c r="AY10" s="183" t="s">
        <v>34</v>
      </c>
    </row>
    <row r="11" spans="1:51" ht="16" thickBot="1">
      <c r="A11" s="1"/>
      <c r="B11" s="184">
        <v>20</v>
      </c>
      <c r="C11" s="39"/>
      <c r="D11" s="547"/>
      <c r="E11" s="277"/>
      <c r="F11" s="9"/>
      <c r="G11" s="21"/>
      <c r="H11" s="21"/>
      <c r="I11" s="21"/>
      <c r="J11" s="749" t="s">
        <v>15</v>
      </c>
      <c r="K11" s="748">
        <v>27</v>
      </c>
      <c r="L11" s="553"/>
      <c r="M11" s="279"/>
      <c r="N11" s="547"/>
      <c r="O11" s="277"/>
      <c r="P11" s="9"/>
      <c r="Q11" s="21"/>
      <c r="R11" s="21"/>
      <c r="S11" s="21"/>
      <c r="T11" s="752" t="s">
        <v>27</v>
      </c>
      <c r="U11" s="753">
        <f>+J61+1</f>
        <v>28</v>
      </c>
      <c r="V11" s="552"/>
      <c r="W11" s="1"/>
      <c r="X11" s="187">
        <v>19</v>
      </c>
      <c r="Y11" s="1"/>
      <c r="Z11" s="1"/>
      <c r="AB11" s="1"/>
      <c r="AC11" s="184">
        <v>19</v>
      </c>
      <c r="AD11" s="39"/>
      <c r="AE11" s="547"/>
      <c r="AF11" s="277"/>
      <c r="AG11" s="9"/>
      <c r="AH11" s="21"/>
      <c r="AI11" s="21"/>
      <c r="AJ11" s="21"/>
      <c r="AK11" s="752" t="s">
        <v>15</v>
      </c>
      <c r="AL11" s="748">
        <f>+K11</f>
        <v>27</v>
      </c>
      <c r="AM11" s="553"/>
      <c r="AN11" s="279"/>
      <c r="AO11" s="547"/>
      <c r="AP11" s="277"/>
      <c r="AQ11" s="9"/>
      <c r="AR11" s="21"/>
      <c r="AS11" s="21"/>
      <c r="AT11" s="21"/>
      <c r="AU11" s="752" t="s">
        <v>27</v>
      </c>
      <c r="AV11" s="753">
        <f>+AK61+1</f>
        <v>28</v>
      </c>
      <c r="AW11" s="552"/>
      <c r="AX11" s="1"/>
      <c r="AY11" s="187">
        <v>19</v>
      </c>
    </row>
    <row r="12" spans="1:51" ht="16.5" thickTop="1" thickBot="1">
      <c r="A12" s="1"/>
      <c r="B12" s="187" t="s">
        <v>113</v>
      </c>
      <c r="C12" s="39"/>
      <c r="D12" s="547"/>
      <c r="E12" s="282">
        <f>+K11+1</f>
        <v>28</v>
      </c>
      <c r="F12" s="9">
        <f t="shared" ref="F12:K15" si="0">E12+1</f>
        <v>29</v>
      </c>
      <c r="G12" s="1">
        <f t="shared" si="0"/>
        <v>30</v>
      </c>
      <c r="H12" s="736">
        <v>41913</v>
      </c>
      <c r="I12" s="1">
        <v>2</v>
      </c>
      <c r="J12" s="1">
        <f t="shared" si="0"/>
        <v>3</v>
      </c>
      <c r="K12" s="283">
        <f t="shared" si="0"/>
        <v>4</v>
      </c>
      <c r="L12" s="553"/>
      <c r="M12" s="4"/>
      <c r="N12" s="547"/>
      <c r="O12" s="282">
        <f>+U11+1</f>
        <v>29</v>
      </c>
      <c r="P12" s="1">
        <f>O12+1</f>
        <v>30</v>
      </c>
      <c r="Q12" s="1">
        <f>P12+1</f>
        <v>31</v>
      </c>
      <c r="R12" s="736">
        <v>41730</v>
      </c>
      <c r="S12" s="1">
        <v>2</v>
      </c>
      <c r="T12" s="754">
        <f>S12+1</f>
        <v>3</v>
      </c>
      <c r="U12" s="497">
        <f>T12+1</f>
        <v>4</v>
      </c>
      <c r="V12" s="552"/>
      <c r="W12" s="1"/>
      <c r="X12" s="187" t="s">
        <v>113</v>
      </c>
      <c r="Y12" s="1"/>
      <c r="Z12" s="1"/>
      <c r="AB12" s="1"/>
      <c r="AC12" s="187" t="s">
        <v>113</v>
      </c>
      <c r="AD12" s="39"/>
      <c r="AE12" s="547"/>
      <c r="AF12" s="282">
        <f>+E12</f>
        <v>28</v>
      </c>
      <c r="AG12" s="9">
        <f>AF12+1</f>
        <v>29</v>
      </c>
      <c r="AH12" s="1">
        <f t="shared" ref="AH12:AI15" si="1">AG12+1</f>
        <v>30</v>
      </c>
      <c r="AI12" s="736">
        <v>41913</v>
      </c>
      <c r="AJ12" s="1">
        <v>2</v>
      </c>
      <c r="AK12" s="1">
        <f t="shared" ref="AJ12:AL14" si="2">AJ12+1</f>
        <v>3</v>
      </c>
      <c r="AL12" s="283">
        <f t="shared" si="2"/>
        <v>4</v>
      </c>
      <c r="AM12" s="553"/>
      <c r="AN12" s="4"/>
      <c r="AO12" s="547"/>
      <c r="AP12" s="282">
        <f>+AV11+1</f>
        <v>29</v>
      </c>
      <c r="AQ12" s="1">
        <f>AP12+1</f>
        <v>30</v>
      </c>
      <c r="AR12" s="1">
        <f>AQ12+1</f>
        <v>31</v>
      </c>
      <c r="AS12" s="194">
        <v>41730</v>
      </c>
      <c r="AT12" s="1">
        <v>2</v>
      </c>
      <c r="AU12" s="311">
        <f>AT12+1</f>
        <v>3</v>
      </c>
      <c r="AV12" s="294">
        <f>+AU12+1</f>
        <v>4</v>
      </c>
      <c r="AW12" s="552"/>
      <c r="AX12" s="1"/>
      <c r="AY12" s="187" t="s">
        <v>113</v>
      </c>
    </row>
    <row r="13" spans="1:51" ht="16.5" thickTop="1" thickBot="1">
      <c r="A13" s="1"/>
      <c r="B13" s="285">
        <v>4</v>
      </c>
      <c r="C13" s="39"/>
      <c r="D13" s="547"/>
      <c r="E13" s="283">
        <f>K12+1</f>
        <v>5</v>
      </c>
      <c r="F13" s="9">
        <f t="shared" si="0"/>
        <v>6</v>
      </c>
      <c r="G13" s="1">
        <f t="shared" si="0"/>
        <v>7</v>
      </c>
      <c r="H13" s="1">
        <f>G13+1</f>
        <v>8</v>
      </c>
      <c r="I13" s="1">
        <f>H13+1</f>
        <v>9</v>
      </c>
      <c r="J13" s="660">
        <f t="shared" si="0"/>
        <v>10</v>
      </c>
      <c r="K13" s="292">
        <f t="shared" si="0"/>
        <v>11</v>
      </c>
      <c r="L13" s="553"/>
      <c r="M13" s="4"/>
      <c r="N13" s="547"/>
      <c r="O13" s="559">
        <f>U12+1</f>
        <v>5</v>
      </c>
      <c r="P13" s="21">
        <f t="shared" ref="P13:Q15" si="3">O13+1</f>
        <v>6</v>
      </c>
      <c r="Q13" s="1">
        <f t="shared" si="3"/>
        <v>7</v>
      </c>
      <c r="R13" s="1">
        <f t="shared" ref="R13:U14" si="4">Q13+1</f>
        <v>8</v>
      </c>
      <c r="S13" s="1">
        <f t="shared" si="4"/>
        <v>9</v>
      </c>
      <c r="T13" s="747">
        <f t="shared" si="4"/>
        <v>10</v>
      </c>
      <c r="U13" s="637">
        <f t="shared" si="4"/>
        <v>11</v>
      </c>
      <c r="V13" s="552"/>
      <c r="W13" s="1"/>
      <c r="X13" s="285">
        <v>3</v>
      </c>
      <c r="Y13" s="1"/>
      <c r="Z13" s="1"/>
      <c r="AB13" s="1"/>
      <c r="AC13" s="285">
        <v>4</v>
      </c>
      <c r="AD13" s="39"/>
      <c r="AE13" s="547"/>
      <c r="AF13" s="283">
        <f>AL12+1</f>
        <v>5</v>
      </c>
      <c r="AG13" s="9">
        <f>AF13+1</f>
        <v>6</v>
      </c>
      <c r="AH13" s="1">
        <f t="shared" si="1"/>
        <v>7</v>
      </c>
      <c r="AI13" s="1">
        <f t="shared" si="1"/>
        <v>8</v>
      </c>
      <c r="AJ13" s="1">
        <f t="shared" si="2"/>
        <v>9</v>
      </c>
      <c r="AK13" s="660">
        <f t="shared" si="2"/>
        <v>10</v>
      </c>
      <c r="AL13" s="292">
        <f t="shared" si="2"/>
        <v>11</v>
      </c>
      <c r="AM13" s="553"/>
      <c r="AN13" s="4"/>
      <c r="AO13" s="547"/>
      <c r="AP13" s="559">
        <f>AV12+1</f>
        <v>5</v>
      </c>
      <c r="AQ13" s="21">
        <f>AP13+1</f>
        <v>6</v>
      </c>
      <c r="AR13" s="1">
        <f t="shared" ref="AR13:AS15" si="5">AQ13+1</f>
        <v>7</v>
      </c>
      <c r="AS13" s="1">
        <f t="shared" si="5"/>
        <v>8</v>
      </c>
      <c r="AT13" s="1">
        <f t="shared" ref="AT13:AV14" si="6">AS13+1</f>
        <v>9</v>
      </c>
      <c r="AU13" s="663">
        <f t="shared" si="6"/>
        <v>10</v>
      </c>
      <c r="AV13" s="637">
        <f t="shared" si="6"/>
        <v>11</v>
      </c>
      <c r="AW13" s="552"/>
      <c r="AX13" s="1"/>
      <c r="AY13" s="285">
        <v>3</v>
      </c>
    </row>
    <row r="14" spans="1:51" ht="16.5" thickTop="1" thickBot="1">
      <c r="A14" s="1"/>
      <c r="B14" s="184">
        <f>+B11+B13</f>
        <v>24</v>
      </c>
      <c r="C14" s="39"/>
      <c r="D14" s="547"/>
      <c r="E14" s="283">
        <f>K13+1</f>
        <v>12</v>
      </c>
      <c r="F14" s="9">
        <f t="shared" si="0"/>
        <v>13</v>
      </c>
      <c r="G14" s="1">
        <f t="shared" si="0"/>
        <v>14</v>
      </c>
      <c r="H14" s="1">
        <f t="shared" si="0"/>
        <v>15</v>
      </c>
      <c r="I14" s="1">
        <f t="shared" si="0"/>
        <v>16</v>
      </c>
      <c r="J14" s="1">
        <f t="shared" si="0"/>
        <v>17</v>
      </c>
      <c r="K14" s="286">
        <f t="shared" si="0"/>
        <v>18</v>
      </c>
      <c r="L14" s="553"/>
      <c r="M14" s="4"/>
      <c r="N14" s="547"/>
      <c r="O14" s="283">
        <f>U13+1</f>
        <v>12</v>
      </c>
      <c r="P14" s="9">
        <f t="shared" si="3"/>
        <v>13</v>
      </c>
      <c r="Q14" s="1">
        <f t="shared" si="3"/>
        <v>14</v>
      </c>
      <c r="R14" s="1">
        <f t="shared" si="4"/>
        <v>15</v>
      </c>
      <c r="S14" s="1">
        <f t="shared" si="4"/>
        <v>16</v>
      </c>
      <c r="T14" s="1">
        <f t="shared" si="4"/>
        <v>17</v>
      </c>
      <c r="U14" s="286">
        <f t="shared" si="4"/>
        <v>18</v>
      </c>
      <c r="V14" s="552"/>
      <c r="W14" s="1"/>
      <c r="X14" s="184">
        <f>+X11+X13</f>
        <v>22</v>
      </c>
      <c r="Y14" s="1"/>
      <c r="Z14" s="1"/>
      <c r="AB14" s="1"/>
      <c r="AC14" s="184">
        <f>+AC11+AC13</f>
        <v>23</v>
      </c>
      <c r="AD14" s="39"/>
      <c r="AE14" s="547"/>
      <c r="AF14" s="283">
        <f>AL13+1</f>
        <v>12</v>
      </c>
      <c r="AG14" s="712">
        <f>AF14+1</f>
        <v>13</v>
      </c>
      <c r="AH14" s="1">
        <f t="shared" si="1"/>
        <v>14</v>
      </c>
      <c r="AI14" s="1">
        <f t="shared" si="1"/>
        <v>15</v>
      </c>
      <c r="AJ14" s="1">
        <f t="shared" si="2"/>
        <v>16</v>
      </c>
      <c r="AK14" s="1">
        <f t="shared" si="2"/>
        <v>17</v>
      </c>
      <c r="AL14" s="286">
        <f t="shared" si="2"/>
        <v>18</v>
      </c>
      <c r="AM14" s="553"/>
      <c r="AN14" s="4"/>
      <c r="AO14" s="547"/>
      <c r="AP14" s="283">
        <f>AV13+1</f>
        <v>12</v>
      </c>
      <c r="AQ14" s="9">
        <f>AP14+1</f>
        <v>13</v>
      </c>
      <c r="AR14" s="1">
        <f t="shared" si="5"/>
        <v>14</v>
      </c>
      <c r="AS14" s="1">
        <f t="shared" si="5"/>
        <v>15</v>
      </c>
      <c r="AT14" s="1">
        <f t="shared" si="6"/>
        <v>16</v>
      </c>
      <c r="AU14" s="1">
        <f t="shared" si="6"/>
        <v>17</v>
      </c>
      <c r="AV14" s="296">
        <f>+AU14+1</f>
        <v>18</v>
      </c>
      <c r="AW14" s="552"/>
      <c r="AX14" s="1"/>
      <c r="AY14" s="184">
        <f>+AY11+AY13</f>
        <v>22</v>
      </c>
    </row>
    <row r="15" spans="1:51" ht="16" thickTop="1">
      <c r="A15" s="1"/>
      <c r="B15" s="185"/>
      <c r="C15" s="39"/>
      <c r="D15" s="547"/>
      <c r="E15" s="283">
        <f>K14+1</f>
        <v>19</v>
      </c>
      <c r="F15" s="277">
        <f t="shared" si="0"/>
        <v>20</v>
      </c>
      <c r="G15" s="287">
        <f t="shared" si="0"/>
        <v>21</v>
      </c>
      <c r="H15" s="287">
        <f>G15+1</f>
        <v>22</v>
      </c>
      <c r="I15" s="287">
        <f>H15+1</f>
        <v>23</v>
      </c>
      <c r="J15" s="287">
        <f>I15+1</f>
        <v>24</v>
      </c>
      <c r="K15" s="553"/>
      <c r="L15" s="555"/>
      <c r="M15" s="4"/>
      <c r="N15" s="547"/>
      <c r="O15" s="283">
        <f>U14+1</f>
        <v>19</v>
      </c>
      <c r="P15" s="29">
        <f t="shared" si="3"/>
        <v>20</v>
      </c>
      <c r="Q15" s="30">
        <f t="shared" si="3"/>
        <v>21</v>
      </c>
      <c r="R15" s="30">
        <f>Q15+1</f>
        <v>22</v>
      </c>
      <c r="S15" s="30">
        <f>R15+1</f>
        <v>23</v>
      </c>
      <c r="T15" s="560">
        <f>S15+1</f>
        <v>24</v>
      </c>
      <c r="U15" s="647"/>
      <c r="V15" s="552"/>
      <c r="W15" s="1"/>
      <c r="X15" s="185"/>
      <c r="Y15" s="1"/>
      <c r="Z15" s="1"/>
      <c r="AB15" s="1"/>
      <c r="AC15" s="185"/>
      <c r="AD15" s="39"/>
      <c r="AE15" s="547"/>
      <c r="AF15" s="283">
        <f>AL14+1</f>
        <v>19</v>
      </c>
      <c r="AG15" s="277">
        <f>AF15+1</f>
        <v>20</v>
      </c>
      <c r="AH15" s="287">
        <f t="shared" si="1"/>
        <v>21</v>
      </c>
      <c r="AI15" s="287">
        <f t="shared" si="1"/>
        <v>22</v>
      </c>
      <c r="AJ15" s="287">
        <f>AI15+1</f>
        <v>23</v>
      </c>
      <c r="AK15" s="287">
        <f>AJ15+1</f>
        <v>24</v>
      </c>
      <c r="AL15" s="553"/>
      <c r="AM15" s="555"/>
      <c r="AN15" s="4"/>
      <c r="AO15" s="547"/>
      <c r="AP15" s="283">
        <f>AV14+1</f>
        <v>19</v>
      </c>
      <c r="AQ15" s="29">
        <f>AP15+1</f>
        <v>20</v>
      </c>
      <c r="AR15" s="30">
        <f t="shared" si="5"/>
        <v>21</v>
      </c>
      <c r="AS15" s="30">
        <f t="shared" si="5"/>
        <v>22</v>
      </c>
      <c r="AT15" s="30">
        <f>AS15+1</f>
        <v>23</v>
      </c>
      <c r="AU15" s="560">
        <f>AT15+1</f>
        <v>24</v>
      </c>
      <c r="AV15" s="779"/>
      <c r="AW15" s="552"/>
      <c r="AX15" s="1"/>
      <c r="AY15" s="185"/>
    </row>
    <row r="16" spans="1:51" ht="16" thickBot="1">
      <c r="A16" s="1"/>
      <c r="B16" s="184"/>
      <c r="C16" s="39"/>
      <c r="D16" s="547"/>
      <c r="E16" s="562"/>
      <c r="F16" s="562"/>
      <c r="G16" s="562"/>
      <c r="H16" s="562"/>
      <c r="I16" s="562"/>
      <c r="J16" s="562"/>
      <c r="K16" s="563"/>
      <c r="L16" s="551"/>
      <c r="M16" s="4"/>
      <c r="N16" s="547"/>
      <c r="O16" s="642"/>
      <c r="P16" s="642"/>
      <c r="Q16" s="642"/>
      <c r="R16" s="642"/>
      <c r="S16" s="642"/>
      <c r="T16" s="642"/>
      <c r="U16" s="646"/>
      <c r="V16" s="552"/>
      <c r="W16" s="1"/>
      <c r="X16" s="184"/>
      <c r="Y16" s="1"/>
      <c r="Z16" s="1"/>
      <c r="AB16" s="1"/>
      <c r="AC16" s="184"/>
      <c r="AD16" s="39"/>
      <c r="AE16" s="547"/>
      <c r="AF16" s="562"/>
      <c r="AG16" s="562"/>
      <c r="AH16" s="562"/>
      <c r="AI16" s="562"/>
      <c r="AJ16" s="562"/>
      <c r="AK16" s="562"/>
      <c r="AL16" s="563"/>
      <c r="AM16" s="551"/>
      <c r="AN16" s="4"/>
      <c r="AO16" s="547"/>
      <c r="AP16" s="642"/>
      <c r="AQ16" s="642"/>
      <c r="AR16" s="642"/>
      <c r="AS16" s="642"/>
      <c r="AT16" s="642"/>
      <c r="AU16" s="642"/>
      <c r="AV16" s="646"/>
      <c r="AW16" s="552"/>
      <c r="AX16" s="1"/>
      <c r="AY16" s="184"/>
    </row>
    <row r="17" spans="1:51" ht="18.5" thickBot="1">
      <c r="A17" s="1"/>
      <c r="B17" s="184"/>
      <c r="C17" s="39"/>
      <c r="D17" s="547"/>
      <c r="E17" s="1184" t="s">
        <v>3</v>
      </c>
      <c r="F17" s="1185"/>
      <c r="G17" s="1185"/>
      <c r="H17" s="1185"/>
      <c r="I17" s="1185"/>
      <c r="J17" s="1185"/>
      <c r="K17" s="1186"/>
      <c r="L17" s="555"/>
      <c r="M17" s="4"/>
      <c r="N17" s="547"/>
      <c r="O17" s="1184" t="s">
        <v>21</v>
      </c>
      <c r="P17" s="1185"/>
      <c r="Q17" s="1185"/>
      <c r="R17" s="1185"/>
      <c r="S17" s="1185"/>
      <c r="T17" s="1185"/>
      <c r="U17" s="1186"/>
      <c r="V17" s="552"/>
      <c r="W17" s="1"/>
      <c r="X17" s="184"/>
      <c r="Y17" s="1"/>
      <c r="Z17" s="1"/>
      <c r="AB17" s="1"/>
      <c r="AC17" s="184"/>
      <c r="AD17" s="39"/>
      <c r="AE17" s="547"/>
      <c r="AF17" s="1184" t="s">
        <v>3</v>
      </c>
      <c r="AG17" s="1185"/>
      <c r="AH17" s="1185"/>
      <c r="AI17" s="1185"/>
      <c r="AJ17" s="1185"/>
      <c r="AK17" s="1185"/>
      <c r="AL17" s="1186"/>
      <c r="AM17" s="555"/>
      <c r="AN17" s="4"/>
      <c r="AO17" s="547"/>
      <c r="AP17" s="1184" t="s">
        <v>21</v>
      </c>
      <c r="AQ17" s="1185"/>
      <c r="AR17" s="1185"/>
      <c r="AS17" s="1185"/>
      <c r="AT17" s="1185"/>
      <c r="AU17" s="1185"/>
      <c r="AV17" s="1186"/>
      <c r="AW17" s="552"/>
      <c r="AX17" s="1"/>
      <c r="AY17" s="184"/>
    </row>
    <row r="18" spans="1:51" ht="16" thickBot="1">
      <c r="A18" s="1"/>
      <c r="B18" s="184"/>
      <c r="C18" s="39"/>
      <c r="D18" s="547"/>
      <c r="E18" s="655" t="s">
        <v>2</v>
      </c>
      <c r="F18" s="656" t="s">
        <v>9</v>
      </c>
      <c r="G18" s="657" t="s">
        <v>12</v>
      </c>
      <c r="H18" s="657" t="s">
        <v>13</v>
      </c>
      <c r="I18" s="657" t="s">
        <v>12</v>
      </c>
      <c r="J18" s="657" t="s">
        <v>14</v>
      </c>
      <c r="K18" s="658" t="s">
        <v>2</v>
      </c>
      <c r="L18" s="555"/>
      <c r="M18" s="4"/>
      <c r="N18" s="547"/>
      <c r="O18" s="655" t="s">
        <v>2</v>
      </c>
      <c r="P18" s="656" t="s">
        <v>9</v>
      </c>
      <c r="Q18" s="657" t="s">
        <v>12</v>
      </c>
      <c r="R18" s="657" t="s">
        <v>13</v>
      </c>
      <c r="S18" s="657" t="s">
        <v>12</v>
      </c>
      <c r="T18" s="379" t="s">
        <v>14</v>
      </c>
      <c r="U18" s="659" t="s">
        <v>2</v>
      </c>
      <c r="V18" s="552"/>
      <c r="W18" s="1"/>
      <c r="X18" s="184"/>
      <c r="Y18" s="1"/>
      <c r="Z18" s="1"/>
      <c r="AB18" s="1"/>
      <c r="AC18" s="184"/>
      <c r="AD18" s="39"/>
      <c r="AE18" s="547"/>
      <c r="AF18" s="655" t="s">
        <v>2</v>
      </c>
      <c r="AG18" s="656" t="s">
        <v>9</v>
      </c>
      <c r="AH18" s="657" t="s">
        <v>12</v>
      </c>
      <c r="AI18" s="657" t="s">
        <v>13</v>
      </c>
      <c r="AJ18" s="657" t="s">
        <v>12</v>
      </c>
      <c r="AK18" s="379" t="s">
        <v>14</v>
      </c>
      <c r="AL18" s="658" t="s">
        <v>2</v>
      </c>
      <c r="AM18" s="555"/>
      <c r="AN18" s="4"/>
      <c r="AO18" s="547"/>
      <c r="AP18" s="655" t="s">
        <v>2</v>
      </c>
      <c r="AQ18" s="656" t="s">
        <v>9</v>
      </c>
      <c r="AR18" s="657" t="s">
        <v>12</v>
      </c>
      <c r="AS18" s="657" t="s">
        <v>13</v>
      </c>
      <c r="AT18" s="657" t="s">
        <v>12</v>
      </c>
      <c r="AU18" s="379" t="s">
        <v>14</v>
      </c>
      <c r="AV18" s="659" t="s">
        <v>2</v>
      </c>
      <c r="AW18" s="552"/>
      <c r="AX18" s="1"/>
      <c r="AY18" s="184"/>
    </row>
    <row r="19" spans="1:51" ht="16" thickBot="1">
      <c r="A19" s="1"/>
      <c r="B19" s="184">
        <v>23</v>
      </c>
      <c r="C19" s="39"/>
      <c r="D19" s="547"/>
      <c r="E19" s="277"/>
      <c r="F19" s="9"/>
      <c r="G19" s="21"/>
      <c r="H19" s="21"/>
      <c r="I19" s="21"/>
      <c r="J19" s="750" t="s">
        <v>16</v>
      </c>
      <c r="K19" s="292">
        <f>+J15+1</f>
        <v>25</v>
      </c>
      <c r="L19" s="553"/>
      <c r="M19" s="4"/>
      <c r="N19" s="547"/>
      <c r="O19" s="277"/>
      <c r="P19" s="9"/>
      <c r="Q19" s="21"/>
      <c r="R19" s="21"/>
      <c r="S19" s="21"/>
      <c r="T19" s="752" t="s">
        <v>28</v>
      </c>
      <c r="U19" s="753">
        <f>+T15+1</f>
        <v>25</v>
      </c>
      <c r="V19" s="552"/>
      <c r="W19" s="1"/>
      <c r="X19" s="184">
        <v>24</v>
      </c>
      <c r="Y19" s="1"/>
      <c r="Z19" s="1"/>
      <c r="AB19" s="1"/>
      <c r="AC19" s="184">
        <v>25</v>
      </c>
      <c r="AD19" s="39"/>
      <c r="AE19" s="547"/>
      <c r="AF19" s="277"/>
      <c r="AG19" s="9"/>
      <c r="AH19" s="21"/>
      <c r="AI19" s="21"/>
      <c r="AJ19" s="21"/>
      <c r="AK19" s="752" t="s">
        <v>16</v>
      </c>
      <c r="AL19" s="292">
        <f>+AK15+1</f>
        <v>25</v>
      </c>
      <c r="AM19" s="553"/>
      <c r="AN19" s="4"/>
      <c r="AO19" s="547"/>
      <c r="AP19" s="277"/>
      <c r="AQ19" s="9"/>
      <c r="AR19" s="21"/>
      <c r="AS19" s="21"/>
      <c r="AT19" s="21"/>
      <c r="AU19" s="752" t="s">
        <v>28</v>
      </c>
      <c r="AV19" s="777">
        <f>+AU15+1</f>
        <v>25</v>
      </c>
      <c r="AW19" s="552"/>
      <c r="AX19" s="1"/>
      <c r="AY19" s="184">
        <v>24</v>
      </c>
    </row>
    <row r="20" spans="1:51">
      <c r="A20" s="1"/>
      <c r="B20" s="187" t="s">
        <v>113</v>
      </c>
      <c r="C20" s="39"/>
      <c r="D20" s="547"/>
      <c r="E20" s="283">
        <f>K19+1</f>
        <v>26</v>
      </c>
      <c r="F20" s="9">
        <f t="shared" ref="F20:J24" si="7">E20+1</f>
        <v>27</v>
      </c>
      <c r="G20" s="1">
        <f t="shared" si="7"/>
        <v>28</v>
      </c>
      <c r="H20" s="1">
        <f t="shared" si="7"/>
        <v>29</v>
      </c>
      <c r="I20" s="1">
        <f t="shared" si="7"/>
        <v>30</v>
      </c>
      <c r="J20" s="217">
        <f t="shared" si="7"/>
        <v>31</v>
      </c>
      <c r="K20" s="736">
        <v>41944</v>
      </c>
      <c r="L20" s="553"/>
      <c r="M20" s="4"/>
      <c r="N20" s="547"/>
      <c r="O20" s="282">
        <f>U19+1</f>
        <v>26</v>
      </c>
      <c r="P20" s="21">
        <f t="shared" ref="P20:S24" si="8">O20+1</f>
        <v>27</v>
      </c>
      <c r="Q20" s="1">
        <f t="shared" si="8"/>
        <v>28</v>
      </c>
      <c r="R20" s="1">
        <f t="shared" si="8"/>
        <v>29</v>
      </c>
      <c r="S20" s="1">
        <f t="shared" si="8"/>
        <v>30</v>
      </c>
      <c r="T20" s="736">
        <v>41760</v>
      </c>
      <c r="U20" s="283">
        <v>2</v>
      </c>
      <c r="V20" s="554"/>
      <c r="W20" s="1"/>
      <c r="X20" s="187" t="s">
        <v>113</v>
      </c>
      <c r="Y20" s="1"/>
      <c r="Z20" s="1"/>
      <c r="AB20" s="1"/>
      <c r="AC20" s="187" t="s">
        <v>113</v>
      </c>
      <c r="AD20" s="39"/>
      <c r="AE20" s="547"/>
      <c r="AF20" s="283">
        <f>AL19+1</f>
        <v>26</v>
      </c>
      <c r="AG20" s="9">
        <f t="shared" ref="AG20:AL24" si="9">AF20+1</f>
        <v>27</v>
      </c>
      <c r="AH20" s="1">
        <f t="shared" si="9"/>
        <v>28</v>
      </c>
      <c r="AI20" s="1">
        <f t="shared" si="9"/>
        <v>29</v>
      </c>
      <c r="AJ20" s="1">
        <f t="shared" si="9"/>
        <v>30</v>
      </c>
      <c r="AK20" s="18">
        <f t="shared" si="9"/>
        <v>31</v>
      </c>
      <c r="AL20" s="194">
        <v>41579</v>
      </c>
      <c r="AM20" s="553"/>
      <c r="AN20" s="4"/>
      <c r="AO20" s="547"/>
      <c r="AP20" s="282">
        <f>AV19+1</f>
        <v>26</v>
      </c>
      <c r="AQ20" s="21">
        <f t="shared" ref="AQ20:AU24" si="10">AP20+1</f>
        <v>27</v>
      </c>
      <c r="AR20" s="1">
        <f t="shared" si="10"/>
        <v>28</v>
      </c>
      <c r="AS20" s="1">
        <f t="shared" si="10"/>
        <v>29</v>
      </c>
      <c r="AT20" s="1">
        <f t="shared" si="10"/>
        <v>30</v>
      </c>
      <c r="AU20" s="194">
        <v>41760</v>
      </c>
      <c r="AV20" s="283">
        <v>2</v>
      </c>
      <c r="AW20" s="554"/>
      <c r="AX20" s="1"/>
      <c r="AY20" s="187" t="s">
        <v>113</v>
      </c>
    </row>
    <row r="21" spans="1:51" ht="16" thickBot="1">
      <c r="A21" s="1"/>
      <c r="B21" s="285">
        <v>5</v>
      </c>
      <c r="C21" s="39"/>
      <c r="D21" s="547"/>
      <c r="E21" s="283">
        <v>2</v>
      </c>
      <c r="F21" s="9">
        <f t="shared" si="7"/>
        <v>3</v>
      </c>
      <c r="G21" s="1">
        <f t="shared" si="7"/>
        <v>4</v>
      </c>
      <c r="H21" s="1">
        <f t="shared" si="7"/>
        <v>5</v>
      </c>
      <c r="I21" s="1">
        <f t="shared" si="7"/>
        <v>6</v>
      </c>
      <c r="J21" s="1">
        <f t="shared" si="7"/>
        <v>7</v>
      </c>
      <c r="K21" s="283">
        <f>J21+1</f>
        <v>8</v>
      </c>
      <c r="L21" s="553"/>
      <c r="M21" s="4"/>
      <c r="N21" s="547"/>
      <c r="O21" s="55">
        <f>U20+1</f>
        <v>3</v>
      </c>
      <c r="P21" s="9">
        <f t="shared" si="8"/>
        <v>4</v>
      </c>
      <c r="Q21" s="1">
        <f t="shared" si="8"/>
        <v>5</v>
      </c>
      <c r="R21" s="1">
        <f t="shared" si="8"/>
        <v>6</v>
      </c>
      <c r="S21" s="1">
        <f>R21+1</f>
        <v>7</v>
      </c>
      <c r="T21" s="1">
        <f t="shared" ref="T21:U23" si="11">S21+1</f>
        <v>8</v>
      </c>
      <c r="U21" s="283">
        <f>+T21+1</f>
        <v>9</v>
      </c>
      <c r="V21" s="554"/>
      <c r="W21" s="1"/>
      <c r="X21" s="285">
        <v>5</v>
      </c>
      <c r="Y21" s="1"/>
      <c r="Z21" s="1"/>
      <c r="AB21" s="1"/>
      <c r="AC21" s="285">
        <v>5</v>
      </c>
      <c r="AD21" s="39"/>
      <c r="AE21" s="547"/>
      <c r="AF21" s="283">
        <v>2</v>
      </c>
      <c r="AG21" s="9">
        <f t="shared" si="9"/>
        <v>3</v>
      </c>
      <c r="AH21" s="1">
        <f t="shared" si="9"/>
        <v>4</v>
      </c>
      <c r="AI21" s="1">
        <f t="shared" si="9"/>
        <v>5</v>
      </c>
      <c r="AJ21" s="1">
        <f t="shared" si="9"/>
        <v>6</v>
      </c>
      <c r="AK21" s="1">
        <f t="shared" si="9"/>
        <v>7</v>
      </c>
      <c r="AL21" s="283">
        <f t="shared" si="9"/>
        <v>8</v>
      </c>
      <c r="AM21" s="553"/>
      <c r="AN21" s="4"/>
      <c r="AO21" s="547"/>
      <c r="AP21" s="55">
        <f>AV20+1</f>
        <v>3</v>
      </c>
      <c r="AQ21" s="9">
        <f t="shared" si="10"/>
        <v>4</v>
      </c>
      <c r="AR21" s="1">
        <f t="shared" si="10"/>
        <v>5</v>
      </c>
      <c r="AS21" s="1">
        <f t="shared" si="10"/>
        <v>6</v>
      </c>
      <c r="AT21" s="1">
        <f t="shared" si="10"/>
        <v>7</v>
      </c>
      <c r="AU21" s="1">
        <f t="shared" si="10"/>
        <v>8</v>
      </c>
      <c r="AV21" s="283">
        <f>+AU21+1</f>
        <v>9</v>
      </c>
      <c r="AW21" s="554"/>
      <c r="AX21" s="1"/>
      <c r="AY21" s="285">
        <v>5</v>
      </c>
    </row>
    <row r="22" spans="1:51" ht="16.5" thickTop="1" thickBot="1">
      <c r="A22" s="1"/>
      <c r="B22" s="184">
        <f>+B19+B21</f>
        <v>28</v>
      </c>
      <c r="C22" s="39"/>
      <c r="D22" s="547"/>
      <c r="E22" s="283">
        <f>K21+1</f>
        <v>9</v>
      </c>
      <c r="F22" s="9">
        <f t="shared" si="7"/>
        <v>10</v>
      </c>
      <c r="G22" s="1">
        <f t="shared" si="7"/>
        <v>11</v>
      </c>
      <c r="H22" s="1">
        <f t="shared" si="7"/>
        <v>12</v>
      </c>
      <c r="I22" s="735">
        <f t="shared" si="7"/>
        <v>13</v>
      </c>
      <c r="J22" s="660">
        <f t="shared" si="7"/>
        <v>14</v>
      </c>
      <c r="K22" s="283">
        <f>J22+1</f>
        <v>15</v>
      </c>
      <c r="L22" s="553"/>
      <c r="M22" s="4"/>
      <c r="N22" s="547"/>
      <c r="O22" s="55">
        <f>U21+1</f>
        <v>10</v>
      </c>
      <c r="P22" s="9">
        <f t="shared" si="8"/>
        <v>11</v>
      </c>
      <c r="Q22" s="1">
        <f t="shared" si="8"/>
        <v>12</v>
      </c>
      <c r="R22" s="1">
        <f t="shared" si="8"/>
        <v>13</v>
      </c>
      <c r="S22" s="1">
        <f>R22+1</f>
        <v>14</v>
      </c>
      <c r="T22" s="660">
        <f t="shared" si="11"/>
        <v>15</v>
      </c>
      <c r="U22" s="292">
        <f>+T22+1</f>
        <v>16</v>
      </c>
      <c r="V22" s="554"/>
      <c r="W22" s="1"/>
      <c r="X22" s="184">
        <f>+X19+X21</f>
        <v>29</v>
      </c>
      <c r="Y22" s="1"/>
      <c r="Z22" s="1"/>
      <c r="AB22" s="1"/>
      <c r="AC22" s="184">
        <f>+AC19+AC21</f>
        <v>30</v>
      </c>
      <c r="AD22" s="39"/>
      <c r="AE22" s="547"/>
      <c r="AF22" s="283">
        <f>AL21+1</f>
        <v>9</v>
      </c>
      <c r="AG22" s="9">
        <f t="shared" si="9"/>
        <v>10</v>
      </c>
      <c r="AH22" s="1">
        <f t="shared" si="9"/>
        <v>11</v>
      </c>
      <c r="AI22" s="1">
        <f t="shared" si="9"/>
        <v>12</v>
      </c>
      <c r="AJ22" s="662">
        <f t="shared" si="9"/>
        <v>13</v>
      </c>
      <c r="AK22" s="1">
        <f t="shared" si="9"/>
        <v>14</v>
      </c>
      <c r="AL22" s="283">
        <f t="shared" si="9"/>
        <v>15</v>
      </c>
      <c r="AM22" s="553"/>
      <c r="AN22" s="4"/>
      <c r="AO22" s="547"/>
      <c r="AP22" s="55">
        <f>AV21+1</f>
        <v>10</v>
      </c>
      <c r="AQ22" s="9">
        <f t="shared" si="10"/>
        <v>11</v>
      </c>
      <c r="AR22" s="1">
        <f t="shared" si="10"/>
        <v>12</v>
      </c>
      <c r="AS22" s="1">
        <f t="shared" si="10"/>
        <v>13</v>
      </c>
      <c r="AT22" s="1">
        <f t="shared" si="10"/>
        <v>14</v>
      </c>
      <c r="AU22" s="660">
        <f t="shared" si="10"/>
        <v>15</v>
      </c>
      <c r="AV22" s="292">
        <f>+AU22+1</f>
        <v>16</v>
      </c>
      <c r="AW22" s="554"/>
      <c r="AX22" s="1"/>
      <c r="AY22" s="184">
        <f>+AY19+AY21</f>
        <v>29</v>
      </c>
    </row>
    <row r="23" spans="1:51" ht="16.5" thickTop="1" thickBot="1">
      <c r="A23" s="1"/>
      <c r="B23" s="184"/>
      <c r="C23" s="39"/>
      <c r="D23" s="547"/>
      <c r="E23" s="283">
        <f>K22+1</f>
        <v>16</v>
      </c>
      <c r="F23" s="9">
        <f t="shared" si="7"/>
        <v>17</v>
      </c>
      <c r="G23" s="1">
        <f t="shared" si="7"/>
        <v>18</v>
      </c>
      <c r="H23" s="1">
        <f t="shared" si="7"/>
        <v>19</v>
      </c>
      <c r="I23" s="734">
        <f t="shared" si="7"/>
        <v>20</v>
      </c>
      <c r="J23" s="726">
        <f t="shared" si="7"/>
        <v>21</v>
      </c>
      <c r="K23" s="727">
        <f>J23+1</f>
        <v>22</v>
      </c>
      <c r="L23" s="555"/>
      <c r="M23" s="4"/>
      <c r="N23" s="547"/>
      <c r="O23" s="283">
        <f>U22+1</f>
        <v>17</v>
      </c>
      <c r="P23" s="9">
        <f t="shared" si="8"/>
        <v>18</v>
      </c>
      <c r="Q23" s="1">
        <f t="shared" si="8"/>
        <v>19</v>
      </c>
      <c r="R23" s="1">
        <f t="shared" si="8"/>
        <v>20</v>
      </c>
      <c r="S23" s="1">
        <f>R23+1</f>
        <v>21</v>
      </c>
      <c r="T23" s="1">
        <f t="shared" si="11"/>
        <v>22</v>
      </c>
      <c r="U23" s="286">
        <f t="shared" si="11"/>
        <v>23</v>
      </c>
      <c r="V23" s="554"/>
      <c r="W23" s="1"/>
      <c r="X23" s="184"/>
      <c r="Y23" s="1"/>
      <c r="Z23" s="1"/>
      <c r="AB23" s="1"/>
      <c r="AC23" s="184"/>
      <c r="AD23" s="39"/>
      <c r="AE23" s="547"/>
      <c r="AF23" s="283">
        <f>AL22+1</f>
        <v>16</v>
      </c>
      <c r="AG23" s="9">
        <f t="shared" si="9"/>
        <v>17</v>
      </c>
      <c r="AH23" s="1">
        <f t="shared" si="9"/>
        <v>18</v>
      </c>
      <c r="AI23" s="1">
        <f t="shared" si="9"/>
        <v>19</v>
      </c>
      <c r="AJ23" s="713">
        <f t="shared" si="9"/>
        <v>20</v>
      </c>
      <c r="AK23" s="208">
        <f t="shared" si="9"/>
        <v>21</v>
      </c>
      <c r="AL23" s="472">
        <f t="shared" si="9"/>
        <v>22</v>
      </c>
      <c r="AM23" s="555"/>
      <c r="AN23" s="4"/>
      <c r="AO23" s="547"/>
      <c r="AP23" s="283">
        <f>AV22+1</f>
        <v>17</v>
      </c>
      <c r="AQ23" s="311">
        <f t="shared" si="10"/>
        <v>18</v>
      </c>
      <c r="AR23" s="1">
        <f t="shared" si="10"/>
        <v>19</v>
      </c>
      <c r="AS23" s="1">
        <f t="shared" si="10"/>
        <v>20</v>
      </c>
      <c r="AT23" s="1">
        <f t="shared" si="10"/>
        <v>21</v>
      </c>
      <c r="AU23" s="1">
        <f t="shared" si="10"/>
        <v>22</v>
      </c>
      <c r="AV23" s="286">
        <f>AU23+1</f>
        <v>23</v>
      </c>
      <c r="AW23" s="554"/>
      <c r="AX23" s="1"/>
      <c r="AY23" s="184"/>
    </row>
    <row r="24" spans="1:51" ht="16.5" thickTop="1" thickBot="1">
      <c r="A24" s="1"/>
      <c r="B24" s="185"/>
      <c r="C24" s="39"/>
      <c r="D24" s="547"/>
      <c r="E24" s="724">
        <f>K23+1</f>
        <v>23</v>
      </c>
      <c r="F24" s="314">
        <f t="shared" si="7"/>
        <v>24</v>
      </c>
      <c r="G24" s="287">
        <f t="shared" si="7"/>
        <v>25</v>
      </c>
      <c r="H24" s="287">
        <f>G24+1</f>
        <v>26</v>
      </c>
      <c r="I24" s="497">
        <f>H24+1</f>
        <v>27</v>
      </c>
      <c r="J24" s="497">
        <f>I24+1</f>
        <v>28</v>
      </c>
      <c r="K24" s="555"/>
      <c r="L24" s="555"/>
      <c r="M24" s="4"/>
      <c r="N24" s="547"/>
      <c r="O24" s="283">
        <f>U23+1</f>
        <v>24</v>
      </c>
      <c r="P24" s="311">
        <f t="shared" si="8"/>
        <v>25</v>
      </c>
      <c r="Q24" s="287">
        <f t="shared" si="8"/>
        <v>26</v>
      </c>
      <c r="R24" s="30">
        <f>Q24+1</f>
        <v>27</v>
      </c>
      <c r="S24" s="30">
        <f>R24+1</f>
        <v>28</v>
      </c>
      <c r="T24" s="560">
        <f>S24+1</f>
        <v>29</v>
      </c>
      <c r="U24" s="566"/>
      <c r="V24" s="552"/>
      <c r="W24" s="1"/>
      <c r="X24" s="185"/>
      <c r="Y24" s="1"/>
      <c r="Z24" s="1"/>
      <c r="AB24" s="1"/>
      <c r="AC24" s="185"/>
      <c r="AD24" s="39"/>
      <c r="AE24" s="547"/>
      <c r="AF24" s="296">
        <f>AL23+1</f>
        <v>23</v>
      </c>
      <c r="AG24" s="314">
        <f t="shared" si="9"/>
        <v>24</v>
      </c>
      <c r="AH24" s="287">
        <f t="shared" si="9"/>
        <v>25</v>
      </c>
      <c r="AI24" s="287">
        <f t="shared" si="9"/>
        <v>26</v>
      </c>
      <c r="AJ24" s="287">
        <f t="shared" si="9"/>
        <v>27</v>
      </c>
      <c r="AK24" s="287">
        <f>AJ24+1</f>
        <v>28</v>
      </c>
      <c r="AL24" s="553"/>
      <c r="AM24" s="555"/>
      <c r="AN24" s="4"/>
      <c r="AO24" s="547"/>
      <c r="AP24" s="283">
        <f>AV23+1</f>
        <v>24</v>
      </c>
      <c r="AQ24" s="716">
        <f t="shared" si="10"/>
        <v>25</v>
      </c>
      <c r="AR24" s="287">
        <f t="shared" si="10"/>
        <v>26</v>
      </c>
      <c r="AS24" s="30">
        <f t="shared" si="10"/>
        <v>27</v>
      </c>
      <c r="AT24" s="30">
        <f t="shared" si="10"/>
        <v>28</v>
      </c>
      <c r="AU24" s="560">
        <f t="shared" si="10"/>
        <v>29</v>
      </c>
      <c r="AV24" s="566"/>
      <c r="AW24" s="552"/>
      <c r="AX24" s="1"/>
      <c r="AY24" s="185"/>
    </row>
    <row r="25" spans="1:51" ht="16.5" thickTop="1" thickBot="1">
      <c r="A25" s="1"/>
      <c r="B25" s="184"/>
      <c r="C25" s="39"/>
      <c r="D25" s="547"/>
      <c r="E25" s="563"/>
      <c r="F25" s="562"/>
      <c r="G25" s="562"/>
      <c r="H25" s="562"/>
      <c r="I25" s="563"/>
      <c r="J25" s="563"/>
      <c r="K25" s="563"/>
      <c r="L25" s="551"/>
      <c r="M25" s="4"/>
      <c r="N25" s="547"/>
      <c r="O25" s="562"/>
      <c r="P25" s="563"/>
      <c r="Q25" s="562"/>
      <c r="R25" s="562"/>
      <c r="S25" s="562"/>
      <c r="T25" s="562"/>
      <c r="U25" s="563"/>
      <c r="V25" s="552"/>
      <c r="W25" s="1"/>
      <c r="X25" s="184"/>
      <c r="Y25" s="1"/>
      <c r="Z25" s="1"/>
      <c r="AB25" s="1"/>
      <c r="AC25" s="184"/>
      <c r="AD25" s="39"/>
      <c r="AE25" s="547"/>
      <c r="AF25" s="563"/>
      <c r="AG25" s="562"/>
      <c r="AH25" s="562"/>
      <c r="AI25" s="562"/>
      <c r="AJ25" s="562"/>
      <c r="AK25" s="562"/>
      <c r="AL25" s="563"/>
      <c r="AM25" s="551"/>
      <c r="AN25" s="4"/>
      <c r="AO25" s="547"/>
      <c r="AP25" s="562"/>
      <c r="AQ25" s="563"/>
      <c r="AR25" s="562"/>
      <c r="AS25" s="562"/>
      <c r="AT25" s="562"/>
      <c r="AU25" s="562"/>
      <c r="AV25" s="563"/>
      <c r="AW25" s="552"/>
      <c r="AX25" s="1"/>
      <c r="AY25" s="184"/>
    </row>
    <row r="26" spans="1:51" ht="18.5" thickBot="1">
      <c r="A26" s="1"/>
      <c r="B26" s="184"/>
      <c r="C26" s="39"/>
      <c r="D26" s="547"/>
      <c r="E26" s="1184" t="s">
        <v>4</v>
      </c>
      <c r="F26" s="1185"/>
      <c r="G26" s="1185"/>
      <c r="H26" s="1185"/>
      <c r="I26" s="1185"/>
      <c r="J26" s="1185"/>
      <c r="K26" s="1186"/>
      <c r="L26" s="555"/>
      <c r="M26" s="4"/>
      <c r="N26" s="547"/>
      <c r="O26" s="1184" t="s">
        <v>22</v>
      </c>
      <c r="P26" s="1185"/>
      <c r="Q26" s="1185"/>
      <c r="R26" s="1185"/>
      <c r="S26" s="1185"/>
      <c r="T26" s="1185"/>
      <c r="U26" s="1186"/>
      <c r="V26" s="552"/>
      <c r="W26" s="1"/>
      <c r="X26" s="184"/>
      <c r="Y26" s="1"/>
      <c r="Z26" s="1"/>
      <c r="AB26" s="1"/>
      <c r="AC26" s="184"/>
      <c r="AD26" s="39"/>
      <c r="AE26" s="547"/>
      <c r="AF26" s="1184" t="s">
        <v>4</v>
      </c>
      <c r="AG26" s="1185"/>
      <c r="AH26" s="1185"/>
      <c r="AI26" s="1185"/>
      <c r="AJ26" s="1185"/>
      <c r="AK26" s="1185"/>
      <c r="AL26" s="1186"/>
      <c r="AM26" s="555"/>
      <c r="AN26" s="4"/>
      <c r="AO26" s="547"/>
      <c r="AP26" s="1184" t="s">
        <v>22</v>
      </c>
      <c r="AQ26" s="1185"/>
      <c r="AR26" s="1185"/>
      <c r="AS26" s="1185"/>
      <c r="AT26" s="1185"/>
      <c r="AU26" s="1185"/>
      <c r="AV26" s="1186"/>
      <c r="AW26" s="552"/>
      <c r="AX26" s="1"/>
      <c r="AY26" s="184"/>
    </row>
    <row r="27" spans="1:51" ht="16" thickBot="1">
      <c r="A27" s="1"/>
      <c r="B27" s="184"/>
      <c r="C27" s="39"/>
      <c r="D27" s="547"/>
      <c r="E27" s="655" t="s">
        <v>2</v>
      </c>
      <c r="F27" s="656" t="s">
        <v>9</v>
      </c>
      <c r="G27" s="657" t="s">
        <v>12</v>
      </c>
      <c r="H27" s="657" t="s">
        <v>13</v>
      </c>
      <c r="I27" s="657" t="s">
        <v>12</v>
      </c>
      <c r="J27" s="379" t="s">
        <v>14</v>
      </c>
      <c r="K27" s="659" t="s">
        <v>2</v>
      </c>
      <c r="L27" s="555"/>
      <c r="M27" s="4"/>
      <c r="N27" s="547"/>
      <c r="O27" s="655" t="s">
        <v>2</v>
      </c>
      <c r="P27" s="656" t="s">
        <v>9</v>
      </c>
      <c r="Q27" s="657" t="s">
        <v>12</v>
      </c>
      <c r="R27" s="657" t="s">
        <v>13</v>
      </c>
      <c r="S27" s="657" t="s">
        <v>12</v>
      </c>
      <c r="T27" s="657" t="s">
        <v>14</v>
      </c>
      <c r="U27" s="658" t="s">
        <v>2</v>
      </c>
      <c r="V27" s="552"/>
      <c r="W27" s="1"/>
      <c r="X27" s="184"/>
      <c r="Y27" s="1"/>
      <c r="Z27" s="1"/>
      <c r="AB27" s="1"/>
      <c r="AC27" s="184"/>
      <c r="AD27" s="39"/>
      <c r="AE27" s="547"/>
      <c r="AF27" s="655" t="s">
        <v>2</v>
      </c>
      <c r="AG27" s="656" t="s">
        <v>9</v>
      </c>
      <c r="AH27" s="657" t="s">
        <v>12</v>
      </c>
      <c r="AI27" s="657" t="s">
        <v>13</v>
      </c>
      <c r="AJ27" s="657" t="s">
        <v>12</v>
      </c>
      <c r="AK27" s="657" t="s">
        <v>14</v>
      </c>
      <c r="AL27" s="658" t="s">
        <v>2</v>
      </c>
      <c r="AM27" s="555"/>
      <c r="AN27" s="4"/>
      <c r="AO27" s="547"/>
      <c r="AP27" s="655" t="s">
        <v>2</v>
      </c>
      <c r="AQ27" s="656" t="s">
        <v>9</v>
      </c>
      <c r="AR27" s="657" t="s">
        <v>12</v>
      </c>
      <c r="AS27" s="657" t="s">
        <v>13</v>
      </c>
      <c r="AT27" s="657" t="s">
        <v>12</v>
      </c>
      <c r="AU27" s="657" t="s">
        <v>14</v>
      </c>
      <c r="AV27" s="658" t="s">
        <v>2</v>
      </c>
      <c r="AW27" s="552"/>
      <c r="AX27" s="1"/>
      <c r="AY27" s="184"/>
    </row>
    <row r="28" spans="1:51" ht="16.5" thickTop="1" thickBot="1">
      <c r="A28" s="1"/>
      <c r="B28" s="184">
        <v>15</v>
      </c>
      <c r="C28" s="39"/>
      <c r="D28" s="547"/>
      <c r="E28" s="277"/>
      <c r="F28" s="9"/>
      <c r="G28" s="21"/>
      <c r="H28" s="21"/>
      <c r="I28" s="21"/>
      <c r="J28" s="752" t="s">
        <v>114</v>
      </c>
      <c r="K28" s="776">
        <f>+J24+1</f>
        <v>29</v>
      </c>
      <c r="L28" s="555"/>
      <c r="M28" s="4"/>
      <c r="N28" s="547"/>
      <c r="O28" s="641"/>
      <c r="P28" s="9"/>
      <c r="Q28" s="21"/>
      <c r="R28" s="21"/>
      <c r="S28" s="21"/>
      <c r="T28" s="752" t="s">
        <v>70</v>
      </c>
      <c r="U28" s="639">
        <f>+T24+1</f>
        <v>30</v>
      </c>
      <c r="V28" s="554"/>
      <c r="W28" s="1"/>
      <c r="X28" s="184">
        <v>20</v>
      </c>
      <c r="Y28" s="1"/>
      <c r="Z28" s="1"/>
      <c r="AB28" s="1"/>
      <c r="AC28" s="184">
        <v>18</v>
      </c>
      <c r="AD28" s="39"/>
      <c r="AE28" s="547"/>
      <c r="AF28" s="277"/>
      <c r="AG28" s="9"/>
      <c r="AH28" s="21"/>
      <c r="AI28" s="21"/>
      <c r="AJ28" s="21"/>
      <c r="AK28" s="752" t="s">
        <v>114</v>
      </c>
      <c r="AL28" s="639">
        <f>+AK24+1</f>
        <v>29</v>
      </c>
      <c r="AM28" s="555"/>
      <c r="AN28" s="4"/>
      <c r="AO28" s="547"/>
      <c r="AP28" s="641"/>
      <c r="AQ28" s="9"/>
      <c r="AR28" s="21"/>
      <c r="AS28" s="21"/>
      <c r="AT28" s="21"/>
      <c r="AU28" s="752" t="s">
        <v>70</v>
      </c>
      <c r="AV28" s="639">
        <f>+AU24+1</f>
        <v>30</v>
      </c>
      <c r="AW28" s="554"/>
      <c r="AX28" s="1"/>
      <c r="AY28" s="184">
        <v>20</v>
      </c>
    </row>
    <row r="29" spans="1:51" ht="16" thickBot="1">
      <c r="A29" s="1"/>
      <c r="B29" s="187" t="s">
        <v>113</v>
      </c>
      <c r="C29" s="39"/>
      <c r="D29" s="547"/>
      <c r="E29" s="283">
        <f>K28+1</f>
        <v>30</v>
      </c>
      <c r="F29" s="737">
        <v>41974</v>
      </c>
      <c r="G29" s="21">
        <v>2</v>
      </c>
      <c r="H29" s="1">
        <f t="shared" ref="G29:K31" si="12">G29+1</f>
        <v>3</v>
      </c>
      <c r="I29" s="1">
        <f t="shared" si="12"/>
        <v>4</v>
      </c>
      <c r="J29" s="1">
        <f t="shared" si="12"/>
        <v>5</v>
      </c>
      <c r="K29" s="282">
        <f t="shared" si="12"/>
        <v>6</v>
      </c>
      <c r="L29" s="555"/>
      <c r="M29" s="4"/>
      <c r="N29" s="547"/>
      <c r="O29" s="283">
        <f>U28+1</f>
        <v>31</v>
      </c>
      <c r="P29" s="755">
        <v>41791</v>
      </c>
      <c r="Q29" s="1">
        <v>2</v>
      </c>
      <c r="R29" s="1">
        <f>Q29+1</f>
        <v>3</v>
      </c>
      <c r="S29" s="1">
        <f>R29+1</f>
        <v>4</v>
      </c>
      <c r="T29" s="21">
        <f t="shared" ref="P29:U31" si="13">S29+1</f>
        <v>5</v>
      </c>
      <c r="U29" s="283">
        <f>T29+1</f>
        <v>6</v>
      </c>
      <c r="V29" s="554"/>
      <c r="W29" s="1"/>
      <c r="X29" s="187" t="s">
        <v>113</v>
      </c>
      <c r="Y29" s="1"/>
      <c r="Z29" s="1"/>
      <c r="AB29" s="1"/>
      <c r="AC29" s="187" t="s">
        <v>113</v>
      </c>
      <c r="AD29" s="39"/>
      <c r="AE29" s="547"/>
      <c r="AF29" s="283">
        <f>AL28+1</f>
        <v>30</v>
      </c>
      <c r="AG29" s="218">
        <v>41609</v>
      </c>
      <c r="AH29" s="21">
        <v>2</v>
      </c>
      <c r="AI29" s="1">
        <f t="shared" ref="AH29:AL31" si="14">AH29+1</f>
        <v>3</v>
      </c>
      <c r="AJ29" s="1">
        <f t="shared" si="14"/>
        <v>4</v>
      </c>
      <c r="AK29" s="1">
        <f t="shared" si="14"/>
        <v>5</v>
      </c>
      <c r="AL29" s="282">
        <f t="shared" si="14"/>
        <v>6</v>
      </c>
      <c r="AM29" s="555"/>
      <c r="AN29" s="4"/>
      <c r="AO29" s="547"/>
      <c r="AP29" s="283">
        <f>AV28+1</f>
        <v>31</v>
      </c>
      <c r="AQ29" s="222">
        <v>41791</v>
      </c>
      <c r="AR29" s="1">
        <v>2</v>
      </c>
      <c r="AS29" s="1">
        <f t="shared" ref="AR29:AV31" si="15">AR29+1</f>
        <v>3</v>
      </c>
      <c r="AT29" s="1">
        <f t="shared" si="15"/>
        <v>4</v>
      </c>
      <c r="AU29" s="21">
        <f t="shared" si="15"/>
        <v>5</v>
      </c>
      <c r="AV29" s="283">
        <f t="shared" si="15"/>
        <v>6</v>
      </c>
      <c r="AW29" s="554"/>
      <c r="AX29" s="1"/>
      <c r="AY29" s="187" t="s">
        <v>113</v>
      </c>
    </row>
    <row r="30" spans="1:51" ht="16.5" thickTop="1" thickBot="1">
      <c r="A30" s="1"/>
      <c r="B30" s="285">
        <v>2</v>
      </c>
      <c r="C30" s="39"/>
      <c r="D30" s="547"/>
      <c r="E30" s="283">
        <f>K29+1</f>
        <v>7</v>
      </c>
      <c r="F30" s="9">
        <f>E30+1</f>
        <v>8</v>
      </c>
      <c r="G30" s="1">
        <f t="shared" si="12"/>
        <v>9</v>
      </c>
      <c r="H30" s="1">
        <f t="shared" si="12"/>
        <v>10</v>
      </c>
      <c r="I30" s="1">
        <f t="shared" si="12"/>
        <v>11</v>
      </c>
      <c r="J30" s="660">
        <f t="shared" si="12"/>
        <v>12</v>
      </c>
      <c r="K30" s="494">
        <f>J30+1</f>
        <v>13</v>
      </c>
      <c r="L30" s="553"/>
      <c r="M30" s="4"/>
      <c r="N30" s="547"/>
      <c r="O30" s="283">
        <f>U29+1</f>
        <v>7</v>
      </c>
      <c r="P30" s="9">
        <f t="shared" si="13"/>
        <v>8</v>
      </c>
      <c r="Q30" s="1">
        <f>P30+1</f>
        <v>9</v>
      </c>
      <c r="R30" s="1">
        <f t="shared" si="13"/>
        <v>10</v>
      </c>
      <c r="S30" s="1">
        <f t="shared" si="13"/>
        <v>11</v>
      </c>
      <c r="T30" s="660">
        <f t="shared" si="13"/>
        <v>12</v>
      </c>
      <c r="U30" s="292">
        <f t="shared" si="13"/>
        <v>13</v>
      </c>
      <c r="V30" s="554"/>
      <c r="W30" s="1"/>
      <c r="X30" s="285">
        <v>4</v>
      </c>
      <c r="Y30" s="1"/>
      <c r="Z30" s="1"/>
      <c r="AB30" s="1"/>
      <c r="AC30" s="285">
        <v>4</v>
      </c>
      <c r="AD30" s="39"/>
      <c r="AE30" s="547"/>
      <c r="AF30" s="283">
        <f>AL29+1</f>
        <v>7</v>
      </c>
      <c r="AG30" s="9">
        <f>AF30+1</f>
        <v>8</v>
      </c>
      <c r="AH30" s="1">
        <f t="shared" si="14"/>
        <v>9</v>
      </c>
      <c r="AI30" s="1">
        <f t="shared" si="14"/>
        <v>10</v>
      </c>
      <c r="AJ30" s="1">
        <f t="shared" si="14"/>
        <v>11</v>
      </c>
      <c r="AK30" s="660">
        <f t="shared" si="14"/>
        <v>12</v>
      </c>
      <c r="AL30" s="494">
        <f t="shared" si="14"/>
        <v>13</v>
      </c>
      <c r="AM30" s="553"/>
      <c r="AN30" s="4"/>
      <c r="AO30" s="547"/>
      <c r="AP30" s="283">
        <f>AV29+1</f>
        <v>7</v>
      </c>
      <c r="AQ30" s="9">
        <f>AP30+1</f>
        <v>8</v>
      </c>
      <c r="AR30" s="1">
        <f t="shared" si="15"/>
        <v>9</v>
      </c>
      <c r="AS30" s="1">
        <f t="shared" si="15"/>
        <v>10</v>
      </c>
      <c r="AT30" s="1">
        <f t="shared" si="15"/>
        <v>11</v>
      </c>
      <c r="AU30" s="660">
        <f t="shared" si="15"/>
        <v>12</v>
      </c>
      <c r="AV30" s="292">
        <f t="shared" si="15"/>
        <v>13</v>
      </c>
      <c r="AW30" s="554"/>
      <c r="AX30" s="1"/>
      <c r="AY30" s="285">
        <v>4</v>
      </c>
    </row>
    <row r="31" spans="1:51" ht="16.5" thickTop="1" thickBot="1">
      <c r="A31" s="1"/>
      <c r="B31" s="184">
        <f>+B28+B30</f>
        <v>17</v>
      </c>
      <c r="C31" s="39"/>
      <c r="D31" s="547"/>
      <c r="E31" s="283">
        <f>K30+1</f>
        <v>14</v>
      </c>
      <c r="F31" s="9">
        <f>E31+1</f>
        <v>15</v>
      </c>
      <c r="G31" s="1">
        <f t="shared" si="12"/>
        <v>16</v>
      </c>
      <c r="H31" s="1">
        <f t="shared" si="12"/>
        <v>17</v>
      </c>
      <c r="I31" s="1">
        <f>H31+1</f>
        <v>18</v>
      </c>
      <c r="J31" s="1">
        <f t="shared" si="12"/>
        <v>19</v>
      </c>
      <c r="K31" s="296">
        <f>J31+1</f>
        <v>20</v>
      </c>
      <c r="L31" s="555"/>
      <c r="M31" s="4"/>
      <c r="N31" s="547"/>
      <c r="O31" s="283">
        <f>U30+1</f>
        <v>14</v>
      </c>
      <c r="P31" s="9">
        <f t="shared" si="13"/>
        <v>15</v>
      </c>
      <c r="Q31" s="1">
        <f t="shared" si="13"/>
        <v>16</v>
      </c>
      <c r="R31" s="1">
        <f t="shared" si="13"/>
        <v>17</v>
      </c>
      <c r="S31" s="1">
        <f t="shared" si="13"/>
        <v>18</v>
      </c>
      <c r="T31" s="1">
        <f t="shared" si="13"/>
        <v>19</v>
      </c>
      <c r="U31" s="286">
        <f t="shared" si="13"/>
        <v>20</v>
      </c>
      <c r="V31" s="554"/>
      <c r="W31" s="1"/>
      <c r="X31" s="184">
        <f>+X28+X30</f>
        <v>24</v>
      </c>
      <c r="Y31" s="1"/>
      <c r="Z31" s="1"/>
      <c r="AB31" s="1"/>
      <c r="AC31" s="184">
        <f>+AC28+AC30</f>
        <v>22</v>
      </c>
      <c r="AD31" s="39"/>
      <c r="AE31" s="547"/>
      <c r="AF31" s="283">
        <f>AL30+1</f>
        <v>14</v>
      </c>
      <c r="AG31" s="9">
        <f>AF31+1</f>
        <v>15</v>
      </c>
      <c r="AH31" s="1">
        <f t="shared" si="14"/>
        <v>16</v>
      </c>
      <c r="AI31" s="1">
        <f t="shared" si="14"/>
        <v>17</v>
      </c>
      <c r="AJ31" s="1">
        <f t="shared" si="14"/>
        <v>18</v>
      </c>
      <c r="AK31" s="1">
        <f t="shared" si="14"/>
        <v>19</v>
      </c>
      <c r="AL31" s="296">
        <f t="shared" si="14"/>
        <v>20</v>
      </c>
      <c r="AM31" s="555"/>
      <c r="AN31" s="4"/>
      <c r="AO31" s="547"/>
      <c r="AP31" s="283">
        <f>AV30+1</f>
        <v>14</v>
      </c>
      <c r="AQ31" s="9">
        <f>AP31+1</f>
        <v>15</v>
      </c>
      <c r="AR31" s="1">
        <f t="shared" si="15"/>
        <v>16</v>
      </c>
      <c r="AS31" s="1">
        <f t="shared" si="15"/>
        <v>17</v>
      </c>
      <c r="AT31" s="1">
        <f t="shared" si="15"/>
        <v>18</v>
      </c>
      <c r="AU31" s="1">
        <f t="shared" si="15"/>
        <v>19</v>
      </c>
      <c r="AV31" s="286">
        <f t="shared" si="15"/>
        <v>20</v>
      </c>
      <c r="AW31" s="554"/>
      <c r="AX31" s="1"/>
      <c r="AY31" s="184">
        <f>+AY28+AY30</f>
        <v>24</v>
      </c>
    </row>
    <row r="32" spans="1:51" ht="16.5" thickTop="1" thickBot="1">
      <c r="A32" s="1"/>
      <c r="B32" s="185"/>
      <c r="C32" s="39"/>
      <c r="D32" s="547"/>
      <c r="E32" s="288">
        <f>K31+1</f>
        <v>21</v>
      </c>
      <c r="F32" s="795">
        <f>E32+1</f>
        <v>22</v>
      </c>
      <c r="G32" s="796">
        <f>F32+1</f>
        <v>23</v>
      </c>
      <c r="H32" s="794">
        <f>G32+1</f>
        <v>24</v>
      </c>
      <c r="I32" s="497">
        <f>H32+1</f>
        <v>25</v>
      </c>
      <c r="J32" s="797">
        <f>I32+1</f>
        <v>26</v>
      </c>
      <c r="K32" s="555"/>
      <c r="L32" s="555"/>
      <c r="M32" s="4"/>
      <c r="N32" s="547"/>
      <c r="O32" s="283">
        <f>U31+1</f>
        <v>21</v>
      </c>
      <c r="P32" s="277">
        <f>O32+1</f>
        <v>22</v>
      </c>
      <c r="Q32" s="287">
        <f>P32+1</f>
        <v>23</v>
      </c>
      <c r="R32" s="287">
        <f>Q32+1</f>
        <v>24</v>
      </c>
      <c r="S32" s="287">
        <f>R32+1</f>
        <v>25</v>
      </c>
      <c r="T32" s="31">
        <f>S32+1</f>
        <v>26</v>
      </c>
      <c r="U32" s="566"/>
      <c r="V32" s="552"/>
      <c r="W32" s="1"/>
      <c r="X32" s="185"/>
      <c r="Y32" s="1"/>
      <c r="Z32" s="1"/>
      <c r="AB32" s="1"/>
      <c r="AC32" s="185"/>
      <c r="AD32" s="39"/>
      <c r="AE32" s="547"/>
      <c r="AF32" s="288">
        <f>AL31+1</f>
        <v>21</v>
      </c>
      <c r="AG32" s="312">
        <f>AF32+1</f>
        <v>22</v>
      </c>
      <c r="AH32" s="778">
        <f>AG32+1</f>
        <v>23</v>
      </c>
      <c r="AI32" s="714">
        <f>AH32+1</f>
        <v>24</v>
      </c>
      <c r="AJ32" s="497">
        <f>AI32+1</f>
        <v>25</v>
      </c>
      <c r="AK32" s="497">
        <f>AJ32+1</f>
        <v>26</v>
      </c>
      <c r="AL32" s="555"/>
      <c r="AM32" s="555"/>
      <c r="AN32" s="4"/>
      <c r="AO32" s="547"/>
      <c r="AP32" s="283">
        <f>AV31+1</f>
        <v>21</v>
      </c>
      <c r="AQ32" s="277">
        <f>AP32+1</f>
        <v>22</v>
      </c>
      <c r="AR32" s="287">
        <f>AQ32+1</f>
        <v>23</v>
      </c>
      <c r="AS32" s="287">
        <f>AR32+1</f>
        <v>24</v>
      </c>
      <c r="AT32" s="287">
        <f>AS32+1</f>
        <v>25</v>
      </c>
      <c r="AU32" s="31">
        <f>AT32+1</f>
        <v>26</v>
      </c>
      <c r="AV32" s="566"/>
      <c r="AW32" s="552"/>
      <c r="AX32" s="1"/>
      <c r="AY32" s="185"/>
    </row>
    <row r="33" spans="1:51" ht="16" thickBot="1">
      <c r="A33" s="1"/>
      <c r="B33" s="39"/>
      <c r="C33" s="39"/>
      <c r="D33" s="547"/>
      <c r="E33" s="555"/>
      <c r="F33" s="555"/>
      <c r="G33" s="555"/>
      <c r="H33" s="555"/>
      <c r="I33" s="555"/>
      <c r="J33" s="555"/>
      <c r="K33" s="555"/>
      <c r="L33" s="551"/>
      <c r="M33" s="4"/>
      <c r="N33" s="547"/>
      <c r="O33" s="569"/>
      <c r="P33" s="569"/>
      <c r="Q33" s="569"/>
      <c r="R33" s="569"/>
      <c r="S33" s="569"/>
      <c r="T33" s="569"/>
      <c r="U33" s="555"/>
      <c r="V33" s="570"/>
      <c r="W33" s="1"/>
      <c r="X33" s="1"/>
      <c r="Y33" s="1"/>
      <c r="Z33" s="1"/>
      <c r="AB33" s="1"/>
      <c r="AC33" s="39"/>
      <c r="AD33" s="39"/>
      <c r="AE33" s="547"/>
      <c r="AF33" s="555"/>
      <c r="AG33" s="555"/>
      <c r="AH33" s="555"/>
      <c r="AI33" s="555"/>
      <c r="AJ33" s="555"/>
      <c r="AK33" s="555"/>
      <c r="AL33" s="555"/>
      <c r="AM33" s="551"/>
      <c r="AN33" s="4"/>
      <c r="AO33" s="547"/>
      <c r="AP33" s="569"/>
      <c r="AQ33" s="569"/>
      <c r="AR33" s="569"/>
      <c r="AS33" s="569"/>
      <c r="AT33" s="569"/>
      <c r="AU33" s="569"/>
      <c r="AV33" s="555"/>
      <c r="AW33" s="570"/>
      <c r="AX33" s="1"/>
      <c r="AY33" s="1"/>
    </row>
    <row r="34" spans="1:51" ht="16" thickBot="1">
      <c r="A34" s="1"/>
      <c r="B34" s="39"/>
      <c r="C34" s="39"/>
      <c r="D34" s="13"/>
      <c r="E34" s="13"/>
      <c r="F34" s="13"/>
      <c r="G34" s="13"/>
      <c r="H34" s="13"/>
      <c r="I34" s="13"/>
      <c r="J34" s="13"/>
      <c r="K34" s="13"/>
      <c r="L34" s="13"/>
      <c r="M34" s="1"/>
      <c r="N34" s="13"/>
      <c r="O34" s="13"/>
      <c r="P34" s="13"/>
      <c r="Q34" s="13"/>
      <c r="R34" s="13"/>
      <c r="S34" s="13"/>
      <c r="T34" s="13"/>
      <c r="U34" s="13"/>
      <c r="V34" s="13"/>
      <c r="W34" s="1"/>
      <c r="X34" s="39"/>
      <c r="Y34" s="1"/>
      <c r="Z34" s="1"/>
      <c r="AB34" s="1"/>
      <c r="AC34" s="39"/>
      <c r="AD34" s="39"/>
      <c r="AE34" s="13"/>
      <c r="AF34" s="13"/>
      <c r="AG34" s="13"/>
      <c r="AH34" s="13"/>
      <c r="AI34" s="13"/>
      <c r="AJ34" s="13"/>
      <c r="AK34" s="13"/>
      <c r="AL34" s="13"/>
      <c r="AM34" s="13"/>
      <c r="AN34" s="1"/>
      <c r="AO34" s="13"/>
      <c r="AP34" s="13"/>
      <c r="AQ34" s="13"/>
      <c r="AR34" s="13"/>
      <c r="AS34" s="13"/>
      <c r="AT34" s="13"/>
      <c r="AU34" s="13"/>
      <c r="AV34" s="13"/>
      <c r="AW34" s="13"/>
      <c r="AX34" s="1"/>
      <c r="AY34" s="39"/>
    </row>
    <row r="35" spans="1:51" ht="16" thickBot="1">
      <c r="A35" s="1"/>
      <c r="B35" s="39"/>
      <c r="C35" s="39"/>
      <c r="D35" s="782"/>
      <c r="E35" s="783"/>
      <c r="F35" s="783"/>
      <c r="G35" s="783"/>
      <c r="H35" s="783"/>
      <c r="I35" s="783"/>
      <c r="J35" s="783"/>
      <c r="K35" s="783"/>
      <c r="L35" s="784"/>
      <c r="M35" s="21"/>
      <c r="N35" s="544"/>
      <c r="O35" s="545"/>
      <c r="P35" s="545"/>
      <c r="Q35" s="545"/>
      <c r="R35" s="545"/>
      <c r="S35" s="545"/>
      <c r="T35" s="545"/>
      <c r="U35" s="545"/>
      <c r="V35" s="546"/>
      <c r="W35" s="1"/>
      <c r="X35" s="39"/>
      <c r="Y35" s="1"/>
      <c r="Z35" s="1"/>
      <c r="AB35" s="1"/>
      <c r="AC35" s="39"/>
      <c r="AD35" s="39"/>
      <c r="AE35" s="544"/>
      <c r="AF35" s="545"/>
      <c r="AG35" s="545"/>
      <c r="AH35" s="545"/>
      <c r="AI35" s="545"/>
      <c r="AJ35" s="545"/>
      <c r="AK35" s="545"/>
      <c r="AL35" s="545"/>
      <c r="AM35" s="545"/>
      <c r="AN35" s="4"/>
      <c r="AO35" s="544"/>
      <c r="AP35" s="545"/>
      <c r="AQ35" s="545"/>
      <c r="AR35" s="545"/>
      <c r="AS35" s="545"/>
      <c r="AT35" s="545"/>
      <c r="AU35" s="545"/>
      <c r="AV35" s="545"/>
      <c r="AW35" s="546"/>
      <c r="AX35" s="1"/>
      <c r="AY35" s="39"/>
    </row>
    <row r="36" spans="1:51" ht="20.5" thickBot="1">
      <c r="A36" s="1"/>
      <c r="B36" s="39"/>
      <c r="C36" s="39"/>
      <c r="D36" s="785"/>
      <c r="E36" s="1196" t="s">
        <v>5</v>
      </c>
      <c r="F36" s="1197"/>
      <c r="G36" s="1197"/>
      <c r="H36" s="1197"/>
      <c r="I36" s="1197"/>
      <c r="J36" s="1197"/>
      <c r="K36" s="1198"/>
      <c r="L36" s="786"/>
      <c r="M36" s="21"/>
      <c r="N36" s="547"/>
      <c r="O36" s="1196" t="s">
        <v>23</v>
      </c>
      <c r="P36" s="1197"/>
      <c r="Q36" s="1197"/>
      <c r="R36" s="1197"/>
      <c r="S36" s="1197"/>
      <c r="T36" s="1197"/>
      <c r="U36" s="1198"/>
      <c r="V36" s="548"/>
      <c r="W36" s="1"/>
      <c r="X36" s="39"/>
      <c r="Y36" s="1"/>
      <c r="Z36" s="1"/>
      <c r="AB36" s="1"/>
      <c r="AC36" s="39"/>
      <c r="AD36" s="39"/>
      <c r="AE36" s="547"/>
      <c r="AF36" s="1196" t="s">
        <v>5</v>
      </c>
      <c r="AG36" s="1197"/>
      <c r="AH36" s="1197"/>
      <c r="AI36" s="1197"/>
      <c r="AJ36" s="1197"/>
      <c r="AK36" s="1197"/>
      <c r="AL36" s="1198"/>
      <c r="AM36" s="547"/>
      <c r="AN36" s="4"/>
      <c r="AO36" s="547"/>
      <c r="AP36" s="1196" t="s">
        <v>23</v>
      </c>
      <c r="AQ36" s="1197"/>
      <c r="AR36" s="1197"/>
      <c r="AS36" s="1197"/>
      <c r="AT36" s="1197"/>
      <c r="AU36" s="1197"/>
      <c r="AV36" s="1198"/>
      <c r="AW36" s="548"/>
      <c r="AX36" s="1"/>
      <c r="AY36" s="39"/>
    </row>
    <row r="37" spans="1:51" ht="16" thickBot="1">
      <c r="A37" s="1"/>
      <c r="B37" s="39"/>
      <c r="C37" s="39"/>
      <c r="D37" s="785"/>
      <c r="E37" s="571"/>
      <c r="F37" s="571"/>
      <c r="G37" s="571"/>
      <c r="H37" s="571"/>
      <c r="I37" s="571"/>
      <c r="J37" s="571"/>
      <c r="K37" s="571"/>
      <c r="L37" s="787"/>
      <c r="M37" s="21"/>
      <c r="N37" s="547"/>
      <c r="O37" s="571"/>
      <c r="P37" s="571"/>
      <c r="Q37" s="571"/>
      <c r="R37" s="571"/>
      <c r="S37" s="571"/>
      <c r="T37" s="571"/>
      <c r="U37" s="571"/>
      <c r="V37" s="552"/>
      <c r="W37" s="1"/>
      <c r="X37" s="39"/>
      <c r="Y37" s="1"/>
      <c r="Z37" s="1"/>
      <c r="AB37" s="1"/>
      <c r="AC37" s="39"/>
      <c r="AD37" s="39"/>
      <c r="AE37" s="547"/>
      <c r="AF37" s="571"/>
      <c r="AG37" s="571"/>
      <c r="AH37" s="571"/>
      <c r="AI37" s="571"/>
      <c r="AJ37" s="571"/>
      <c r="AK37" s="571"/>
      <c r="AL37" s="571"/>
      <c r="AM37" s="551"/>
      <c r="AN37" s="4"/>
      <c r="AO37" s="547"/>
      <c r="AP37" s="571"/>
      <c r="AQ37" s="571"/>
      <c r="AR37" s="571"/>
      <c r="AS37" s="571"/>
      <c r="AT37" s="571"/>
      <c r="AU37" s="571"/>
      <c r="AV37" s="571"/>
      <c r="AW37" s="552"/>
      <c r="AX37" s="1"/>
      <c r="AY37" s="39"/>
    </row>
    <row r="38" spans="1:51" ht="18.5" thickBot="1">
      <c r="A38" s="1"/>
      <c r="B38" s="182" t="s">
        <v>60</v>
      </c>
      <c r="C38" s="39"/>
      <c r="D38" s="785"/>
      <c r="E38" s="1184" t="s">
        <v>6</v>
      </c>
      <c r="F38" s="1185"/>
      <c r="G38" s="1185"/>
      <c r="H38" s="1185"/>
      <c r="I38" s="1185"/>
      <c r="J38" s="1185"/>
      <c r="K38" s="1186"/>
      <c r="L38" s="787"/>
      <c r="M38" s="21"/>
      <c r="N38" s="547"/>
      <c r="O38" s="1184" t="s">
        <v>24</v>
      </c>
      <c r="P38" s="1185"/>
      <c r="Q38" s="1185"/>
      <c r="R38" s="1185"/>
      <c r="S38" s="1185"/>
      <c r="T38" s="1185"/>
      <c r="U38" s="1186"/>
      <c r="V38" s="552"/>
      <c r="W38" s="1"/>
      <c r="X38" s="182" t="s">
        <v>60</v>
      </c>
      <c r="Y38" s="1"/>
      <c r="Z38" s="1"/>
      <c r="AB38" s="1"/>
      <c r="AC38" s="182" t="s">
        <v>60</v>
      </c>
      <c r="AD38" s="39"/>
      <c r="AE38" s="547"/>
      <c r="AF38" s="1184" t="s">
        <v>6</v>
      </c>
      <c r="AG38" s="1185"/>
      <c r="AH38" s="1185"/>
      <c r="AI38" s="1185"/>
      <c r="AJ38" s="1185"/>
      <c r="AK38" s="1185"/>
      <c r="AL38" s="1186"/>
      <c r="AM38" s="555"/>
      <c r="AN38" s="4"/>
      <c r="AO38" s="547"/>
      <c r="AP38" s="1184" t="s">
        <v>24</v>
      </c>
      <c r="AQ38" s="1185"/>
      <c r="AR38" s="1185"/>
      <c r="AS38" s="1185"/>
      <c r="AT38" s="1185"/>
      <c r="AU38" s="1185"/>
      <c r="AV38" s="1186"/>
      <c r="AW38" s="552"/>
      <c r="AX38" s="1"/>
      <c r="AY38" s="182" t="s">
        <v>60</v>
      </c>
    </row>
    <row r="39" spans="1:51" ht="16" thickBot="1">
      <c r="A39" s="1"/>
      <c r="B39" s="183" t="s">
        <v>34</v>
      </c>
      <c r="C39" s="39"/>
      <c r="D39" s="785"/>
      <c r="E39" s="655" t="s">
        <v>2</v>
      </c>
      <c r="F39" s="656" t="s">
        <v>9</v>
      </c>
      <c r="G39" s="657" t="s">
        <v>12</v>
      </c>
      <c r="H39" s="657" t="s">
        <v>13</v>
      </c>
      <c r="I39" s="657" t="s">
        <v>12</v>
      </c>
      <c r="J39" s="379" t="s">
        <v>14</v>
      </c>
      <c r="K39" s="658" t="s">
        <v>2</v>
      </c>
      <c r="L39" s="787"/>
      <c r="M39" s="21"/>
      <c r="N39" s="547"/>
      <c r="O39" s="655" t="s">
        <v>2</v>
      </c>
      <c r="P39" s="656" t="s">
        <v>9</v>
      </c>
      <c r="Q39" s="657" t="s">
        <v>12</v>
      </c>
      <c r="R39" s="657" t="s">
        <v>13</v>
      </c>
      <c r="S39" s="657" t="s">
        <v>12</v>
      </c>
      <c r="T39" s="379" t="s">
        <v>14</v>
      </c>
      <c r="U39" s="658" t="s">
        <v>2</v>
      </c>
      <c r="V39" s="552"/>
      <c r="W39" s="1"/>
      <c r="X39" s="183" t="s">
        <v>34</v>
      </c>
      <c r="Y39" s="1"/>
      <c r="Z39" s="1"/>
      <c r="AB39" s="1"/>
      <c r="AC39" s="183" t="s">
        <v>34</v>
      </c>
      <c r="AD39" s="39"/>
      <c r="AE39" s="547"/>
      <c r="AF39" s="655" t="s">
        <v>2</v>
      </c>
      <c r="AG39" s="656" t="s">
        <v>9</v>
      </c>
      <c r="AH39" s="657" t="s">
        <v>12</v>
      </c>
      <c r="AI39" s="657" t="s">
        <v>13</v>
      </c>
      <c r="AJ39" s="657" t="s">
        <v>12</v>
      </c>
      <c r="AK39" s="379" t="s">
        <v>14</v>
      </c>
      <c r="AL39" s="659" t="s">
        <v>2</v>
      </c>
      <c r="AM39" s="555"/>
      <c r="AN39" s="4"/>
      <c r="AO39" s="547"/>
      <c r="AP39" s="655" t="s">
        <v>2</v>
      </c>
      <c r="AQ39" s="656" t="s">
        <v>9</v>
      </c>
      <c r="AR39" s="657" t="s">
        <v>12</v>
      </c>
      <c r="AS39" s="657" t="s">
        <v>13</v>
      </c>
      <c r="AT39" s="657" t="s">
        <v>12</v>
      </c>
      <c r="AU39" s="379" t="s">
        <v>14</v>
      </c>
      <c r="AV39" s="658" t="s">
        <v>2</v>
      </c>
      <c r="AW39" s="552"/>
      <c r="AX39" s="1"/>
      <c r="AY39" s="183" t="s">
        <v>34</v>
      </c>
    </row>
    <row r="40" spans="1:51" ht="18.5" thickTop="1" thickBot="1">
      <c r="A40" s="1"/>
      <c r="B40" s="196">
        <v>14</v>
      </c>
      <c r="C40" s="42"/>
      <c r="D40" s="785"/>
      <c r="E40" s="277"/>
      <c r="F40" s="9"/>
      <c r="G40" s="21"/>
      <c r="H40" s="21"/>
      <c r="I40" s="21"/>
      <c r="J40" s="752" t="s">
        <v>17</v>
      </c>
      <c r="K40" s="751">
        <f>J32+1</f>
        <v>27</v>
      </c>
      <c r="L40" s="787"/>
      <c r="M40" s="21"/>
      <c r="N40" s="547"/>
      <c r="O40" s="277"/>
      <c r="P40" s="9"/>
      <c r="Q40" s="21"/>
      <c r="R40" s="21"/>
      <c r="S40" s="21"/>
      <c r="T40" s="752" t="s">
        <v>41</v>
      </c>
      <c r="U40" s="793">
        <f>T32+1</f>
        <v>27</v>
      </c>
      <c r="V40" s="554"/>
      <c r="W40" s="1"/>
      <c r="X40" s="187">
        <v>19</v>
      </c>
      <c r="Y40" s="305"/>
      <c r="Z40" s="1"/>
      <c r="AB40" s="1"/>
      <c r="AC40" s="196">
        <v>19</v>
      </c>
      <c r="AD40" s="42"/>
      <c r="AE40" s="547"/>
      <c r="AF40" s="277"/>
      <c r="AG40" s="9"/>
      <c r="AH40" s="21"/>
      <c r="AI40" s="21"/>
      <c r="AJ40" s="21"/>
      <c r="AK40" s="780" t="s">
        <v>17</v>
      </c>
      <c r="AL40" s="294">
        <f>AK32+1</f>
        <v>27</v>
      </c>
      <c r="AM40" s="555"/>
      <c r="AN40" s="4"/>
      <c r="AO40" s="547"/>
      <c r="AP40" s="277"/>
      <c r="AQ40" s="9"/>
      <c r="AR40" s="21"/>
      <c r="AS40" s="21"/>
      <c r="AT40" s="21"/>
      <c r="AU40" s="752" t="s">
        <v>41</v>
      </c>
      <c r="AV40" s="292">
        <f>+AU32+1</f>
        <v>27</v>
      </c>
      <c r="AW40" s="554"/>
      <c r="AX40" s="1"/>
      <c r="AY40" s="187">
        <v>19</v>
      </c>
    </row>
    <row r="41" spans="1:51" ht="16.5" thickTop="1" thickBot="1">
      <c r="A41" s="1"/>
      <c r="B41" s="187" t="s">
        <v>113</v>
      </c>
      <c r="C41" s="39"/>
      <c r="D41" s="785"/>
      <c r="E41" s="283">
        <f>K40+1</f>
        <v>28</v>
      </c>
      <c r="F41" s="798">
        <f t="shared" ref="F41:I44" si="16">E41+1</f>
        <v>29</v>
      </c>
      <c r="G41" s="799">
        <f t="shared" si="16"/>
        <v>30</v>
      </c>
      <c r="H41" s="311">
        <f>G41+1</f>
        <v>31</v>
      </c>
      <c r="I41" s="738">
        <v>41640</v>
      </c>
      <c r="J41" s="800">
        <v>2</v>
      </c>
      <c r="K41" s="494">
        <f t="shared" ref="J41:K43" si="17">J41+1</f>
        <v>3</v>
      </c>
      <c r="L41" s="787"/>
      <c r="M41" s="21"/>
      <c r="N41" s="547"/>
      <c r="O41" s="283">
        <f>U40+1</f>
        <v>28</v>
      </c>
      <c r="P41" s="9">
        <f t="shared" ref="P41:T43" si="18">O41+1</f>
        <v>29</v>
      </c>
      <c r="Q41" s="21">
        <f t="shared" si="18"/>
        <v>30</v>
      </c>
      <c r="R41" s="740">
        <v>41821</v>
      </c>
      <c r="S41" s="1">
        <v>2</v>
      </c>
      <c r="T41" s="311">
        <f>S41+1</f>
        <v>3</v>
      </c>
      <c r="U41" s="294">
        <f>T41+1</f>
        <v>4</v>
      </c>
      <c r="V41" s="552"/>
      <c r="W41" s="1"/>
      <c r="X41" s="187" t="s">
        <v>113</v>
      </c>
      <c r="Y41" s="1"/>
      <c r="Z41" s="1"/>
      <c r="AB41" s="1"/>
      <c r="AC41" s="187" t="s">
        <v>113</v>
      </c>
      <c r="AD41" s="39"/>
      <c r="AE41" s="547"/>
      <c r="AF41" s="282">
        <f>AL40+1</f>
        <v>28</v>
      </c>
      <c r="AG41" s="1">
        <f t="shared" ref="AG41:AJ44" si="19">AF41+1</f>
        <v>29</v>
      </c>
      <c r="AH41" s="1">
        <f t="shared" si="19"/>
        <v>30</v>
      </c>
      <c r="AI41" s="1">
        <f t="shared" si="19"/>
        <v>31</v>
      </c>
      <c r="AJ41" s="654">
        <v>41640</v>
      </c>
      <c r="AK41" s="1">
        <v>2</v>
      </c>
      <c r="AL41" s="282">
        <f t="shared" ref="AK41:AL43" si="20">AK41+1</f>
        <v>3</v>
      </c>
      <c r="AM41" s="555"/>
      <c r="AN41" s="4"/>
      <c r="AO41" s="547"/>
      <c r="AP41" s="283">
        <f>AV40+1</f>
        <v>28</v>
      </c>
      <c r="AQ41" s="9">
        <f>AP41+1</f>
        <v>29</v>
      </c>
      <c r="AR41" s="1">
        <f t="shared" ref="AR41:AS44" si="21">AQ41+1</f>
        <v>30</v>
      </c>
      <c r="AS41" s="643">
        <v>41821</v>
      </c>
      <c r="AT41" s="1">
        <v>2</v>
      </c>
      <c r="AU41" s="21">
        <f t="shared" ref="AT41:AV43" si="22">AT41+1</f>
        <v>3</v>
      </c>
      <c r="AV41" s="282">
        <f t="shared" si="22"/>
        <v>4</v>
      </c>
      <c r="AW41" s="552"/>
      <c r="AX41" s="1"/>
      <c r="AY41" s="187" t="s">
        <v>113</v>
      </c>
    </row>
    <row r="42" spans="1:51" ht="16.5" thickTop="1" thickBot="1">
      <c r="A42" s="1"/>
      <c r="B42" s="285">
        <v>2</v>
      </c>
      <c r="C42" s="39"/>
      <c r="D42" s="785"/>
      <c r="E42" s="282">
        <f>K41+1</f>
        <v>4</v>
      </c>
      <c r="F42" s="24">
        <f t="shared" si="16"/>
        <v>5</v>
      </c>
      <c r="G42" s="24">
        <f t="shared" si="16"/>
        <v>6</v>
      </c>
      <c r="H42" s="24">
        <f t="shared" si="16"/>
        <v>7</v>
      </c>
      <c r="I42" s="24">
        <f t="shared" si="16"/>
        <v>8</v>
      </c>
      <c r="J42" s="660">
        <f t="shared" si="17"/>
        <v>9</v>
      </c>
      <c r="K42" s="292">
        <f t="shared" si="17"/>
        <v>10</v>
      </c>
      <c r="L42" s="788"/>
      <c r="M42" s="21"/>
      <c r="N42" s="547"/>
      <c r="O42" s="283">
        <f>U41+1</f>
        <v>5</v>
      </c>
      <c r="P42" s="9">
        <f t="shared" si="18"/>
        <v>6</v>
      </c>
      <c r="Q42" s="1">
        <f t="shared" si="18"/>
        <v>7</v>
      </c>
      <c r="R42" s="1">
        <f t="shared" si="18"/>
        <v>8</v>
      </c>
      <c r="S42" s="1">
        <f t="shared" si="18"/>
        <v>9</v>
      </c>
      <c r="T42" s="660">
        <f t="shared" si="18"/>
        <v>10</v>
      </c>
      <c r="U42" s="292">
        <f>T42+1</f>
        <v>11</v>
      </c>
      <c r="V42" s="554"/>
      <c r="W42" s="1"/>
      <c r="X42" s="285">
        <v>3</v>
      </c>
      <c r="Y42" s="1"/>
      <c r="Z42" s="1"/>
      <c r="AB42" s="1"/>
      <c r="AC42" s="285">
        <v>3</v>
      </c>
      <c r="AD42" s="39"/>
      <c r="AE42" s="547"/>
      <c r="AF42" s="282">
        <f>AL41+1</f>
        <v>4</v>
      </c>
      <c r="AG42" s="1">
        <f t="shared" si="19"/>
        <v>5</v>
      </c>
      <c r="AH42" s="1">
        <f t="shared" si="19"/>
        <v>6</v>
      </c>
      <c r="AI42" s="1">
        <f t="shared" si="19"/>
        <v>7</v>
      </c>
      <c r="AJ42" s="1">
        <f t="shared" si="19"/>
        <v>8</v>
      </c>
      <c r="AK42" s="660">
        <f t="shared" si="20"/>
        <v>9</v>
      </c>
      <c r="AL42" s="292">
        <f t="shared" si="20"/>
        <v>10</v>
      </c>
      <c r="AM42" s="553"/>
      <c r="AN42" s="4"/>
      <c r="AO42" s="547"/>
      <c r="AP42" s="283">
        <f>AV41+1</f>
        <v>5</v>
      </c>
      <c r="AQ42" s="9">
        <f>AP42+1</f>
        <v>6</v>
      </c>
      <c r="AR42" s="1">
        <f t="shared" si="21"/>
        <v>7</v>
      </c>
      <c r="AS42" s="1">
        <f t="shared" si="21"/>
        <v>8</v>
      </c>
      <c r="AT42" s="1">
        <f t="shared" si="22"/>
        <v>9</v>
      </c>
      <c r="AU42" s="660">
        <f t="shared" si="22"/>
        <v>10</v>
      </c>
      <c r="AV42" s="292">
        <f t="shared" si="22"/>
        <v>11</v>
      </c>
      <c r="AW42" s="554"/>
      <c r="AX42" s="1"/>
      <c r="AY42" s="285">
        <v>4</v>
      </c>
    </row>
    <row r="43" spans="1:51" ht="16.5" thickTop="1" thickBot="1">
      <c r="A43" s="1"/>
      <c r="B43" s="184">
        <f>+B40+B42</f>
        <v>16</v>
      </c>
      <c r="C43" s="39"/>
      <c r="D43" s="785"/>
      <c r="E43" s="283">
        <f>K42+1</f>
        <v>11</v>
      </c>
      <c r="F43" s="723">
        <f t="shared" si="16"/>
        <v>12</v>
      </c>
      <c r="G43" s="24">
        <f t="shared" si="16"/>
        <v>13</v>
      </c>
      <c r="H43" s="24">
        <f t="shared" si="16"/>
        <v>14</v>
      </c>
      <c r="I43" s="24">
        <f>H43+1</f>
        <v>15</v>
      </c>
      <c r="J43" s="24">
        <f t="shared" si="17"/>
        <v>16</v>
      </c>
      <c r="K43" s="286">
        <f t="shared" si="17"/>
        <v>17</v>
      </c>
      <c r="L43" s="788"/>
      <c r="M43" s="21"/>
      <c r="N43" s="547"/>
      <c r="O43" s="283">
        <f>U42+1</f>
        <v>12</v>
      </c>
      <c r="P43" s="9">
        <f t="shared" si="18"/>
        <v>13</v>
      </c>
      <c r="Q43" s="1">
        <f t="shared" si="18"/>
        <v>14</v>
      </c>
      <c r="R43" s="1">
        <f t="shared" si="18"/>
        <v>15</v>
      </c>
      <c r="S43" s="1">
        <f t="shared" si="18"/>
        <v>16</v>
      </c>
      <c r="T43" s="1">
        <f t="shared" si="18"/>
        <v>17</v>
      </c>
      <c r="U43" s="286">
        <f>T43+1</f>
        <v>18</v>
      </c>
      <c r="V43" s="554"/>
      <c r="W43" s="1"/>
      <c r="X43" s="184">
        <f>+X40+X42</f>
        <v>22</v>
      </c>
      <c r="Y43" s="1"/>
      <c r="Z43" s="1"/>
      <c r="AB43" s="1"/>
      <c r="AC43" s="184">
        <f>+AC40+AC42</f>
        <v>22</v>
      </c>
      <c r="AD43" s="39"/>
      <c r="AE43" s="547"/>
      <c r="AF43" s="283">
        <f>AL42+1</f>
        <v>11</v>
      </c>
      <c r="AG43" s="574">
        <f t="shared" si="19"/>
        <v>12</v>
      </c>
      <c r="AH43" s="1">
        <f t="shared" si="19"/>
        <v>13</v>
      </c>
      <c r="AI43" s="1">
        <f t="shared" si="19"/>
        <v>14</v>
      </c>
      <c r="AJ43" s="1">
        <f t="shared" si="19"/>
        <v>15</v>
      </c>
      <c r="AK43" s="1">
        <f t="shared" si="20"/>
        <v>16</v>
      </c>
      <c r="AL43" s="286">
        <f t="shared" si="20"/>
        <v>17</v>
      </c>
      <c r="AM43" s="553"/>
      <c r="AN43" s="4"/>
      <c r="AO43" s="547"/>
      <c r="AP43" s="283">
        <f>AV42+1</f>
        <v>12</v>
      </c>
      <c r="AQ43" s="9">
        <f>AP43+1</f>
        <v>13</v>
      </c>
      <c r="AR43" s="1">
        <f t="shared" si="21"/>
        <v>14</v>
      </c>
      <c r="AS43" s="1">
        <f t="shared" si="21"/>
        <v>15</v>
      </c>
      <c r="AT43" s="1">
        <f t="shared" si="22"/>
        <v>16</v>
      </c>
      <c r="AU43" s="1">
        <f t="shared" si="22"/>
        <v>17</v>
      </c>
      <c r="AV43" s="286">
        <f t="shared" si="22"/>
        <v>18</v>
      </c>
      <c r="AW43" s="554"/>
      <c r="AX43" s="1"/>
      <c r="AY43" s="184">
        <f>+AY40+AY42</f>
        <v>23</v>
      </c>
    </row>
    <row r="44" spans="1:51" ht="16.5" thickTop="1" thickBot="1">
      <c r="A44" s="1"/>
      <c r="B44" s="185"/>
      <c r="C44" s="39"/>
      <c r="D44" s="785"/>
      <c r="E44" s="307">
        <f>K43+1</f>
        <v>18</v>
      </c>
      <c r="F44" s="575">
        <f t="shared" si="16"/>
        <v>19</v>
      </c>
      <c r="G44" s="30">
        <f t="shared" si="16"/>
        <v>20</v>
      </c>
      <c r="H44" s="30">
        <f t="shared" si="16"/>
        <v>21</v>
      </c>
      <c r="I44" s="30">
        <f>H44+1</f>
        <v>22</v>
      </c>
      <c r="J44" s="576">
        <f>I44+1</f>
        <v>23</v>
      </c>
      <c r="K44" s="566"/>
      <c r="L44" s="787"/>
      <c r="M44" s="21"/>
      <c r="N44" s="547"/>
      <c r="O44" s="283">
        <f>U43+1</f>
        <v>19</v>
      </c>
      <c r="P44" s="804">
        <f>O44+1</f>
        <v>20</v>
      </c>
      <c r="Q44" s="805">
        <f>P44+1</f>
        <v>21</v>
      </c>
      <c r="R44" s="805">
        <f>Q44+1</f>
        <v>22</v>
      </c>
      <c r="S44" s="805">
        <f>R44+1</f>
        <v>23</v>
      </c>
      <c r="T44" s="806">
        <f>S44+1</f>
        <v>24</v>
      </c>
      <c r="U44" s="555"/>
      <c r="V44" s="552"/>
      <c r="W44" s="1"/>
      <c r="X44" s="184"/>
      <c r="Y44" s="1"/>
      <c r="Z44" s="1"/>
      <c r="AB44" s="1"/>
      <c r="AC44" s="185"/>
      <c r="AD44" s="39"/>
      <c r="AE44" s="547"/>
      <c r="AF44" s="307">
        <f>AL43+1</f>
        <v>18</v>
      </c>
      <c r="AG44" s="312">
        <f t="shared" si="19"/>
        <v>19</v>
      </c>
      <c r="AH44" s="30">
        <f t="shared" si="19"/>
        <v>20</v>
      </c>
      <c r="AI44" s="30">
        <f t="shared" si="19"/>
        <v>21</v>
      </c>
      <c r="AJ44" s="30">
        <f t="shared" si="19"/>
        <v>22</v>
      </c>
      <c r="AK44" s="576">
        <f>AJ44+1</f>
        <v>23</v>
      </c>
      <c r="AL44" s="566"/>
      <c r="AM44" s="555"/>
      <c r="AN44" s="4"/>
      <c r="AO44" s="547"/>
      <c r="AP44" s="283">
        <f>AV43+1</f>
        <v>19</v>
      </c>
      <c r="AQ44" s="277">
        <f>AP44+1</f>
        <v>20</v>
      </c>
      <c r="AR44" s="287">
        <f t="shared" si="21"/>
        <v>21</v>
      </c>
      <c r="AS44" s="287">
        <f t="shared" si="21"/>
        <v>22</v>
      </c>
      <c r="AT44" s="287">
        <f>AS44+1</f>
        <v>23</v>
      </c>
      <c r="AU44" s="31">
        <f>AT44+1</f>
        <v>24</v>
      </c>
      <c r="AV44" s="555"/>
      <c r="AW44" s="552"/>
      <c r="AX44" s="1"/>
      <c r="AY44" s="184"/>
    </row>
    <row r="45" spans="1:51" ht="16.5" thickTop="1" thickBot="1">
      <c r="A45" s="1"/>
      <c r="B45" s="184"/>
      <c r="C45" s="39"/>
      <c r="D45" s="785"/>
      <c r="E45" s="555"/>
      <c r="F45" s="555"/>
      <c r="G45" s="555"/>
      <c r="H45" s="555"/>
      <c r="I45" s="555"/>
      <c r="J45" s="555"/>
      <c r="K45" s="555"/>
      <c r="L45" s="787"/>
      <c r="M45" s="21"/>
      <c r="N45" s="547"/>
      <c r="O45" s="562"/>
      <c r="P45" s="563"/>
      <c r="Q45" s="563"/>
      <c r="R45" s="563"/>
      <c r="S45" s="563"/>
      <c r="T45" s="563"/>
      <c r="U45" s="563"/>
      <c r="V45" s="552"/>
      <c r="W45" s="1"/>
      <c r="X45" s="184"/>
      <c r="Y45" s="1"/>
      <c r="Z45" s="1"/>
      <c r="AB45" s="1"/>
      <c r="AC45" s="184"/>
      <c r="AD45" s="39"/>
      <c r="AE45" s="547"/>
      <c r="AF45" s="555"/>
      <c r="AG45" s="555"/>
      <c r="AH45" s="555"/>
      <c r="AI45" s="555"/>
      <c r="AJ45" s="555"/>
      <c r="AK45" s="555"/>
      <c r="AL45" s="555"/>
      <c r="AM45" s="551"/>
      <c r="AN45" s="4"/>
      <c r="AO45" s="547"/>
      <c r="AP45" s="562"/>
      <c r="AQ45" s="562"/>
      <c r="AR45" s="562"/>
      <c r="AS45" s="562"/>
      <c r="AT45" s="562"/>
      <c r="AU45" s="562"/>
      <c r="AV45" s="563"/>
      <c r="AW45" s="552"/>
      <c r="AX45" s="1"/>
      <c r="AY45" s="184"/>
    </row>
    <row r="46" spans="1:51" ht="18.5" thickBot="1">
      <c r="A46" s="1"/>
      <c r="B46" s="184"/>
      <c r="C46" s="39"/>
      <c r="D46" s="785"/>
      <c r="E46" s="1184" t="s">
        <v>7</v>
      </c>
      <c r="F46" s="1185"/>
      <c r="G46" s="1185"/>
      <c r="H46" s="1185"/>
      <c r="I46" s="1185"/>
      <c r="J46" s="1185"/>
      <c r="K46" s="1186"/>
      <c r="L46" s="787"/>
      <c r="M46" s="21"/>
      <c r="N46" s="547"/>
      <c r="O46" s="1184" t="s">
        <v>25</v>
      </c>
      <c r="P46" s="1185"/>
      <c r="Q46" s="1185"/>
      <c r="R46" s="1185"/>
      <c r="S46" s="1185"/>
      <c r="T46" s="1185"/>
      <c r="U46" s="1186"/>
      <c r="V46" s="552"/>
      <c r="W46" s="1"/>
      <c r="X46" s="184"/>
      <c r="Y46" s="1"/>
      <c r="Z46" s="1"/>
      <c r="AB46" s="1"/>
      <c r="AC46" s="184"/>
      <c r="AD46" s="39"/>
      <c r="AE46" s="547"/>
      <c r="AF46" s="1184" t="s">
        <v>7</v>
      </c>
      <c r="AG46" s="1185"/>
      <c r="AH46" s="1185"/>
      <c r="AI46" s="1185"/>
      <c r="AJ46" s="1185"/>
      <c r="AK46" s="1185"/>
      <c r="AL46" s="1186"/>
      <c r="AM46" s="555"/>
      <c r="AN46" s="4"/>
      <c r="AO46" s="547"/>
      <c r="AP46" s="1184" t="s">
        <v>25</v>
      </c>
      <c r="AQ46" s="1185"/>
      <c r="AR46" s="1185"/>
      <c r="AS46" s="1185"/>
      <c r="AT46" s="1185"/>
      <c r="AU46" s="1185"/>
      <c r="AV46" s="1186"/>
      <c r="AW46" s="552"/>
      <c r="AX46" s="1"/>
      <c r="AY46" s="184"/>
    </row>
    <row r="47" spans="1:51" ht="16" thickBot="1">
      <c r="A47" s="1"/>
      <c r="B47" s="184"/>
      <c r="C47" s="39"/>
      <c r="D47" s="785"/>
      <c r="E47" s="655" t="s">
        <v>2</v>
      </c>
      <c r="F47" s="656" t="s">
        <v>9</v>
      </c>
      <c r="G47" s="657" t="s">
        <v>12</v>
      </c>
      <c r="H47" s="657" t="s">
        <v>13</v>
      </c>
      <c r="I47" s="657" t="s">
        <v>12</v>
      </c>
      <c r="J47" s="379" t="s">
        <v>14</v>
      </c>
      <c r="K47" s="658" t="s">
        <v>2</v>
      </c>
      <c r="L47" s="787"/>
      <c r="M47" s="21"/>
      <c r="N47" s="547"/>
      <c r="O47" s="655" t="s">
        <v>2</v>
      </c>
      <c r="P47" s="656" t="s">
        <v>9</v>
      </c>
      <c r="Q47" s="657" t="s">
        <v>12</v>
      </c>
      <c r="R47" s="657" t="s">
        <v>13</v>
      </c>
      <c r="S47" s="657" t="s">
        <v>12</v>
      </c>
      <c r="T47" s="379" t="s">
        <v>14</v>
      </c>
      <c r="U47" s="858" t="s">
        <v>2</v>
      </c>
      <c r="V47" s="552"/>
      <c r="W47" s="1"/>
      <c r="X47" s="184"/>
      <c r="Y47" s="1"/>
      <c r="Z47" s="1"/>
      <c r="AB47" s="1"/>
      <c r="AC47" s="184"/>
      <c r="AD47" s="39"/>
      <c r="AE47" s="547"/>
      <c r="AF47" s="655" t="s">
        <v>2</v>
      </c>
      <c r="AG47" s="656" t="s">
        <v>9</v>
      </c>
      <c r="AH47" s="657" t="s">
        <v>12</v>
      </c>
      <c r="AI47" s="657" t="s">
        <v>13</v>
      </c>
      <c r="AJ47" s="657" t="s">
        <v>12</v>
      </c>
      <c r="AK47" s="379" t="s">
        <v>14</v>
      </c>
      <c r="AL47" s="658" t="s">
        <v>2</v>
      </c>
      <c r="AM47" s="555"/>
      <c r="AN47" s="4"/>
      <c r="AO47" s="547"/>
      <c r="AP47" s="655" t="s">
        <v>2</v>
      </c>
      <c r="AQ47" s="656" t="s">
        <v>9</v>
      </c>
      <c r="AR47" s="657" t="s">
        <v>12</v>
      </c>
      <c r="AS47" s="657" t="s">
        <v>13</v>
      </c>
      <c r="AT47" s="657" t="s">
        <v>12</v>
      </c>
      <c r="AU47" s="379" t="s">
        <v>14</v>
      </c>
      <c r="AV47" s="659" t="s">
        <v>2</v>
      </c>
      <c r="AW47" s="552"/>
      <c r="AX47" s="1"/>
      <c r="AY47" s="184"/>
    </row>
    <row r="48" spans="1:51" ht="16.5" thickTop="1" thickBot="1">
      <c r="A48" s="1"/>
      <c r="B48" s="184">
        <v>25</v>
      </c>
      <c r="C48" s="39"/>
      <c r="D48" s="785"/>
      <c r="E48" s="277"/>
      <c r="F48" s="9"/>
      <c r="G48" s="21"/>
      <c r="H48" s="21"/>
      <c r="I48" s="21"/>
      <c r="J48" s="752" t="s">
        <v>18</v>
      </c>
      <c r="K48" s="292">
        <f>J44+1</f>
        <v>24</v>
      </c>
      <c r="L48" s="788"/>
      <c r="M48" s="21"/>
      <c r="N48" s="547"/>
      <c r="O48" s="277"/>
      <c r="P48" s="9"/>
      <c r="Q48" s="21"/>
      <c r="R48" s="21"/>
      <c r="S48" s="21"/>
      <c r="T48" s="752" t="s">
        <v>42</v>
      </c>
      <c r="U48" s="857">
        <f>T44+1</f>
        <v>25</v>
      </c>
      <c r="V48" s="552"/>
      <c r="W48" s="1"/>
      <c r="X48" s="184">
        <v>25</v>
      </c>
      <c r="Y48" s="1"/>
      <c r="Z48" s="1"/>
      <c r="AB48" s="1"/>
      <c r="AC48" s="184">
        <v>24</v>
      </c>
      <c r="AD48" s="39"/>
      <c r="AE48" s="547"/>
      <c r="AF48" s="277"/>
      <c r="AG48" s="9"/>
      <c r="AH48" s="21"/>
      <c r="AI48" s="21"/>
      <c r="AJ48" s="21"/>
      <c r="AK48" s="752" t="s">
        <v>18</v>
      </c>
      <c r="AL48" s="292">
        <f>AK44+1</f>
        <v>24</v>
      </c>
      <c r="AM48" s="553"/>
      <c r="AN48" s="4"/>
      <c r="AO48" s="547"/>
      <c r="AP48" s="277"/>
      <c r="AQ48" s="9"/>
      <c r="AR48" s="21"/>
      <c r="AS48" s="21"/>
      <c r="AT48" s="21"/>
      <c r="AU48" s="752" t="s">
        <v>42</v>
      </c>
      <c r="AV48" s="793">
        <f>AU44+1</f>
        <v>25</v>
      </c>
      <c r="AW48" s="552"/>
      <c r="AX48" s="1"/>
      <c r="AY48" s="184">
        <v>24</v>
      </c>
    </row>
    <row r="49" spans="1:51" ht="16" thickBot="1">
      <c r="A49" s="1"/>
      <c r="B49" s="187" t="s">
        <v>113</v>
      </c>
      <c r="C49" s="39"/>
      <c r="D49" s="785"/>
      <c r="E49" s="283">
        <f>K48+1</f>
        <v>25</v>
      </c>
      <c r="F49" s="9">
        <f t="shared" ref="F49:J53" si="23">E49+1</f>
        <v>26</v>
      </c>
      <c r="G49" s="24">
        <f t="shared" si="23"/>
        <v>27</v>
      </c>
      <c r="H49" s="24">
        <f t="shared" si="23"/>
        <v>28</v>
      </c>
      <c r="I49" s="24">
        <f t="shared" si="23"/>
        <v>29</v>
      </c>
      <c r="J49" s="18">
        <f t="shared" si="23"/>
        <v>30</v>
      </c>
      <c r="K49" s="283">
        <f>J49+1</f>
        <v>31</v>
      </c>
      <c r="L49" s="788"/>
      <c r="M49" s="21"/>
      <c r="N49" s="547"/>
      <c r="O49" s="283">
        <f>U48+1</f>
        <v>26</v>
      </c>
      <c r="P49" s="9">
        <f t="shared" ref="P49:U53" si="24">O49+1</f>
        <v>27</v>
      </c>
      <c r="Q49" s="1">
        <f t="shared" si="24"/>
        <v>28</v>
      </c>
      <c r="R49" s="1">
        <f t="shared" si="24"/>
        <v>29</v>
      </c>
      <c r="S49" s="1">
        <f t="shared" si="24"/>
        <v>30</v>
      </c>
      <c r="T49" s="757">
        <f t="shared" si="24"/>
        <v>31</v>
      </c>
      <c r="U49" s="739">
        <v>41852</v>
      </c>
      <c r="V49" s="554"/>
      <c r="W49" s="1"/>
      <c r="X49" s="187" t="s">
        <v>113</v>
      </c>
      <c r="Y49" s="1"/>
      <c r="Z49" s="1"/>
      <c r="AB49" s="1"/>
      <c r="AC49" s="187" t="s">
        <v>113</v>
      </c>
      <c r="AD49" s="39"/>
      <c r="AE49" s="547"/>
      <c r="AF49" s="283">
        <f>AL48+1</f>
        <v>25</v>
      </c>
      <c r="AG49" s="9">
        <f t="shared" ref="AG49:AK53" si="25">AF49+1</f>
        <v>26</v>
      </c>
      <c r="AH49" s="1">
        <f t="shared" si="25"/>
        <v>27</v>
      </c>
      <c r="AI49" s="1">
        <f t="shared" si="25"/>
        <v>28</v>
      </c>
      <c r="AJ49" s="1">
        <f t="shared" si="25"/>
        <v>29</v>
      </c>
      <c r="AK49" s="1">
        <f t="shared" si="25"/>
        <v>30</v>
      </c>
      <c r="AL49" s="283">
        <f>AK49+1</f>
        <v>31</v>
      </c>
      <c r="AM49" s="553"/>
      <c r="AN49" s="4"/>
      <c r="AO49" s="547"/>
      <c r="AP49" s="283">
        <f>AV48+1</f>
        <v>26</v>
      </c>
      <c r="AQ49" s="9">
        <f t="shared" ref="AQ49:AV53" si="26">AP49+1</f>
        <v>27</v>
      </c>
      <c r="AR49" s="1">
        <f t="shared" si="26"/>
        <v>28</v>
      </c>
      <c r="AS49" s="1">
        <f t="shared" si="26"/>
        <v>29</v>
      </c>
      <c r="AT49" s="1">
        <f t="shared" si="26"/>
        <v>30</v>
      </c>
      <c r="AU49" s="757">
        <f t="shared" si="26"/>
        <v>31</v>
      </c>
      <c r="AV49" s="205">
        <v>41122</v>
      </c>
      <c r="AW49" s="554"/>
      <c r="AX49" s="1"/>
      <c r="AY49" s="187" t="s">
        <v>113</v>
      </c>
    </row>
    <row r="50" spans="1:51" ht="16.5" thickTop="1" thickBot="1">
      <c r="A50" s="1"/>
      <c r="B50" s="285">
        <v>5</v>
      </c>
      <c r="C50" s="39"/>
      <c r="D50" s="785"/>
      <c r="E50" s="746">
        <v>41671</v>
      </c>
      <c r="F50" s="9">
        <v>2</v>
      </c>
      <c r="G50" s="24">
        <f t="shared" si="23"/>
        <v>3</v>
      </c>
      <c r="H50" s="24">
        <f t="shared" si="23"/>
        <v>4</v>
      </c>
      <c r="I50" s="24">
        <f t="shared" si="23"/>
        <v>5</v>
      </c>
      <c r="J50" s="24">
        <f t="shared" si="23"/>
        <v>6</v>
      </c>
      <c r="K50" s="283">
        <f>J50+1</f>
        <v>7</v>
      </c>
      <c r="L50" s="788"/>
      <c r="M50" s="21"/>
      <c r="N50" s="547"/>
      <c r="O50" s="283">
        <v>2</v>
      </c>
      <c r="P50" s="9">
        <f t="shared" si="24"/>
        <v>3</v>
      </c>
      <c r="Q50" s="1">
        <f t="shared" si="24"/>
        <v>4</v>
      </c>
      <c r="R50" s="1">
        <f t="shared" si="24"/>
        <v>5</v>
      </c>
      <c r="S50" s="1">
        <f t="shared" si="24"/>
        <v>6</v>
      </c>
      <c r="T50" s="1">
        <f t="shared" si="24"/>
        <v>7</v>
      </c>
      <c r="U50" s="283">
        <f t="shared" si="24"/>
        <v>8</v>
      </c>
      <c r="V50" s="554"/>
      <c r="W50" s="1"/>
      <c r="X50" s="285">
        <v>4</v>
      </c>
      <c r="Y50" s="1"/>
      <c r="Z50" s="1"/>
      <c r="AB50" s="1"/>
      <c r="AC50" s="285">
        <v>5</v>
      </c>
      <c r="AD50" s="39"/>
      <c r="AE50" s="547"/>
      <c r="AF50" s="220">
        <v>41671</v>
      </c>
      <c r="AG50" s="9">
        <v>2</v>
      </c>
      <c r="AH50" s="1">
        <f t="shared" si="25"/>
        <v>3</v>
      </c>
      <c r="AI50" s="1">
        <f t="shared" si="25"/>
        <v>4</v>
      </c>
      <c r="AJ50" s="1">
        <f t="shared" si="25"/>
        <v>5</v>
      </c>
      <c r="AK50" s="1">
        <f t="shared" si="25"/>
        <v>6</v>
      </c>
      <c r="AL50" s="283">
        <f>AK50+1</f>
        <v>7</v>
      </c>
      <c r="AM50" s="553"/>
      <c r="AN50" s="4"/>
      <c r="AO50" s="547"/>
      <c r="AP50" s="283">
        <v>2</v>
      </c>
      <c r="AQ50" s="712">
        <f t="shared" si="26"/>
        <v>3</v>
      </c>
      <c r="AR50" s="1">
        <f t="shared" si="26"/>
        <v>4</v>
      </c>
      <c r="AS50" s="1">
        <f t="shared" si="26"/>
        <v>5</v>
      </c>
      <c r="AT50" s="1">
        <f t="shared" si="26"/>
        <v>6</v>
      </c>
      <c r="AU50" s="1">
        <f t="shared" si="26"/>
        <v>7</v>
      </c>
      <c r="AV50" s="283">
        <f t="shared" si="26"/>
        <v>8</v>
      </c>
      <c r="AW50" s="554"/>
      <c r="AX50" s="1"/>
      <c r="AY50" s="285">
        <v>4</v>
      </c>
    </row>
    <row r="51" spans="1:51" ht="16.5" thickTop="1" thickBot="1">
      <c r="A51" s="1"/>
      <c r="B51" s="184">
        <f>+B48+B50</f>
        <v>30</v>
      </c>
      <c r="C51" s="39"/>
      <c r="D51" s="785"/>
      <c r="E51" s="283">
        <f>K50+1</f>
        <v>8</v>
      </c>
      <c r="F51" s="9">
        <f t="shared" si="23"/>
        <v>9</v>
      </c>
      <c r="G51" s="24">
        <f t="shared" si="23"/>
        <v>10</v>
      </c>
      <c r="H51" s="24">
        <f t="shared" si="23"/>
        <v>11</v>
      </c>
      <c r="I51" s="24">
        <f t="shared" si="23"/>
        <v>12</v>
      </c>
      <c r="J51" s="660">
        <f t="shared" si="23"/>
        <v>13</v>
      </c>
      <c r="K51" s="292">
        <f>J51+1</f>
        <v>14</v>
      </c>
      <c r="L51" s="788"/>
      <c r="M51" s="21"/>
      <c r="N51" s="547"/>
      <c r="O51" s="283">
        <f>+U50+1</f>
        <v>9</v>
      </c>
      <c r="P51" s="9">
        <f t="shared" si="24"/>
        <v>10</v>
      </c>
      <c r="Q51" s="1">
        <f t="shared" si="24"/>
        <v>11</v>
      </c>
      <c r="R51" s="1">
        <f t="shared" si="24"/>
        <v>12</v>
      </c>
      <c r="S51" s="1">
        <f t="shared" si="24"/>
        <v>13</v>
      </c>
      <c r="T51" s="660">
        <f t="shared" si="24"/>
        <v>14</v>
      </c>
      <c r="U51" s="292">
        <f t="shared" si="24"/>
        <v>15</v>
      </c>
      <c r="V51" s="554"/>
      <c r="W51" s="1"/>
      <c r="X51" s="184">
        <f>+X48+X50</f>
        <v>29</v>
      </c>
      <c r="Y51" s="1"/>
      <c r="Z51" s="1"/>
      <c r="AB51" s="1"/>
      <c r="AC51" s="184">
        <f>+AC48+AC50</f>
        <v>29</v>
      </c>
      <c r="AD51" s="39"/>
      <c r="AE51" s="547"/>
      <c r="AF51" s="283">
        <f>AL50+1</f>
        <v>8</v>
      </c>
      <c r="AG51" s="9">
        <f t="shared" si="25"/>
        <v>9</v>
      </c>
      <c r="AH51" s="1">
        <f t="shared" si="25"/>
        <v>10</v>
      </c>
      <c r="AI51" s="1">
        <f t="shared" si="25"/>
        <v>11</v>
      </c>
      <c r="AJ51" s="1">
        <f t="shared" si="25"/>
        <v>12</v>
      </c>
      <c r="AK51" s="660">
        <f t="shared" si="25"/>
        <v>13</v>
      </c>
      <c r="AL51" s="292">
        <f>AK51+1</f>
        <v>14</v>
      </c>
      <c r="AM51" s="553"/>
      <c r="AN51" s="4"/>
      <c r="AO51" s="547"/>
      <c r="AP51" s="283">
        <f>+AV50+1</f>
        <v>9</v>
      </c>
      <c r="AQ51" s="9">
        <f t="shared" si="26"/>
        <v>10</v>
      </c>
      <c r="AR51" s="1">
        <f t="shared" si="26"/>
        <v>11</v>
      </c>
      <c r="AS51" s="1">
        <f t="shared" si="26"/>
        <v>12</v>
      </c>
      <c r="AT51" s="1">
        <f t="shared" si="26"/>
        <v>13</v>
      </c>
      <c r="AU51" s="660">
        <f t="shared" si="26"/>
        <v>14</v>
      </c>
      <c r="AV51" s="292">
        <f t="shared" si="26"/>
        <v>15</v>
      </c>
      <c r="AW51" s="554"/>
      <c r="AX51" s="1"/>
      <c r="AY51" s="184">
        <f>+AY48+AY50</f>
        <v>28</v>
      </c>
    </row>
    <row r="52" spans="1:51" ht="16.5" thickTop="1" thickBot="1">
      <c r="A52" s="1"/>
      <c r="B52" s="184"/>
      <c r="C52" s="39"/>
      <c r="D52" s="785"/>
      <c r="E52" s="283">
        <f>K51+1</f>
        <v>15</v>
      </c>
      <c r="F52" s="9">
        <f t="shared" si="23"/>
        <v>16</v>
      </c>
      <c r="G52" s="24">
        <f t="shared" si="23"/>
        <v>17</v>
      </c>
      <c r="H52" s="24">
        <f t="shared" si="23"/>
        <v>18</v>
      </c>
      <c r="I52" s="24">
        <f t="shared" si="23"/>
        <v>19</v>
      </c>
      <c r="J52" s="24">
        <f t="shared" si="23"/>
        <v>20</v>
      </c>
      <c r="K52" s="286">
        <f>J52+1</f>
        <v>21</v>
      </c>
      <c r="L52" s="788"/>
      <c r="M52" s="21"/>
      <c r="N52" s="547"/>
      <c r="O52" s="283">
        <f>U51+1</f>
        <v>16</v>
      </c>
      <c r="P52" s="9">
        <f t="shared" si="24"/>
        <v>17</v>
      </c>
      <c r="Q52" s="1">
        <f t="shared" si="24"/>
        <v>18</v>
      </c>
      <c r="R52" s="1">
        <f t="shared" si="24"/>
        <v>19</v>
      </c>
      <c r="S52" s="1">
        <f t="shared" si="24"/>
        <v>20</v>
      </c>
      <c r="T52" s="1">
        <f t="shared" si="24"/>
        <v>21</v>
      </c>
      <c r="U52" s="286">
        <f t="shared" si="24"/>
        <v>22</v>
      </c>
      <c r="V52" s="554"/>
      <c r="W52" s="1"/>
      <c r="X52" s="184"/>
      <c r="Y52" s="1"/>
      <c r="Z52" s="1"/>
      <c r="AB52" s="1"/>
      <c r="AC52" s="184"/>
      <c r="AD52" s="39"/>
      <c r="AE52" s="547"/>
      <c r="AF52" s="283">
        <f>AL51+1</f>
        <v>15</v>
      </c>
      <c r="AG52" s="712">
        <f t="shared" si="25"/>
        <v>16</v>
      </c>
      <c r="AH52" s="1">
        <f t="shared" si="25"/>
        <v>17</v>
      </c>
      <c r="AI52" s="1">
        <f t="shared" si="25"/>
        <v>18</v>
      </c>
      <c r="AJ52" s="1">
        <f t="shared" si="25"/>
        <v>19</v>
      </c>
      <c r="AK52" s="1">
        <f t="shared" si="25"/>
        <v>20</v>
      </c>
      <c r="AL52" s="286">
        <f>AK52+1</f>
        <v>21</v>
      </c>
      <c r="AM52" s="553"/>
      <c r="AN52" s="4"/>
      <c r="AO52" s="547"/>
      <c r="AP52" s="283">
        <f>AV51+1</f>
        <v>16</v>
      </c>
      <c r="AQ52" s="9">
        <f t="shared" si="26"/>
        <v>17</v>
      </c>
      <c r="AR52" s="1">
        <f t="shared" si="26"/>
        <v>18</v>
      </c>
      <c r="AS52" s="1">
        <f t="shared" si="26"/>
        <v>19</v>
      </c>
      <c r="AT52" s="1">
        <f t="shared" si="26"/>
        <v>20</v>
      </c>
      <c r="AU52" s="1">
        <f t="shared" si="26"/>
        <v>21</v>
      </c>
      <c r="AV52" s="286">
        <f t="shared" si="26"/>
        <v>22</v>
      </c>
      <c r="AW52" s="554"/>
      <c r="AX52" s="1"/>
      <c r="AY52" s="184"/>
    </row>
    <row r="53" spans="1:51" ht="16" thickTop="1">
      <c r="A53" s="1"/>
      <c r="B53" s="185"/>
      <c r="C53" s="39"/>
      <c r="D53" s="785"/>
      <c r="E53" s="283">
        <f>K52+1</f>
        <v>22</v>
      </c>
      <c r="F53" s="9">
        <f t="shared" si="23"/>
        <v>23</v>
      </c>
      <c r="G53" s="24">
        <f t="shared" si="23"/>
        <v>24</v>
      </c>
      <c r="H53" s="24">
        <f t="shared" si="23"/>
        <v>25</v>
      </c>
      <c r="I53" s="24">
        <f t="shared" si="23"/>
        <v>26</v>
      </c>
      <c r="J53" s="24">
        <f t="shared" si="23"/>
        <v>27</v>
      </c>
      <c r="K53" s="566"/>
      <c r="L53" s="787"/>
      <c r="M53" s="21"/>
      <c r="N53" s="547"/>
      <c r="O53" s="283">
        <f>U52+1</f>
        <v>23</v>
      </c>
      <c r="P53" s="9">
        <f t="shared" si="24"/>
        <v>24</v>
      </c>
      <c r="Q53" s="1">
        <f t="shared" si="24"/>
        <v>25</v>
      </c>
      <c r="R53" s="1">
        <f t="shared" si="24"/>
        <v>26</v>
      </c>
      <c r="S53" s="287">
        <f>R53+1</f>
        <v>27</v>
      </c>
      <c r="T53" s="31">
        <f>S53+1</f>
        <v>28</v>
      </c>
      <c r="U53" s="566"/>
      <c r="V53" s="552"/>
      <c r="W53" s="1"/>
      <c r="X53" s="185"/>
      <c r="Y53" s="1"/>
      <c r="Z53" s="1"/>
      <c r="AB53" s="1"/>
      <c r="AC53" s="185"/>
      <c r="AD53" s="39"/>
      <c r="AE53" s="547"/>
      <c r="AF53" s="283">
        <f>AL52+1</f>
        <v>22</v>
      </c>
      <c r="AG53" s="9">
        <f t="shared" si="25"/>
        <v>23</v>
      </c>
      <c r="AH53" s="1">
        <f t="shared" si="25"/>
        <v>24</v>
      </c>
      <c r="AI53" s="1">
        <f t="shared" si="25"/>
        <v>25</v>
      </c>
      <c r="AJ53" s="1">
        <f t="shared" si="25"/>
        <v>26</v>
      </c>
      <c r="AK53" s="1">
        <f t="shared" si="25"/>
        <v>27</v>
      </c>
      <c r="AL53" s="566"/>
      <c r="AM53" s="555"/>
      <c r="AN53" s="4"/>
      <c r="AO53" s="547"/>
      <c r="AP53" s="283">
        <f>AV52+1</f>
        <v>23</v>
      </c>
      <c r="AQ53" s="9">
        <f t="shared" si="26"/>
        <v>24</v>
      </c>
      <c r="AR53" s="1">
        <f t="shared" si="26"/>
        <v>25</v>
      </c>
      <c r="AS53" s="1">
        <f t="shared" si="26"/>
        <v>26</v>
      </c>
      <c r="AT53" s="287">
        <f t="shared" si="26"/>
        <v>27</v>
      </c>
      <c r="AU53" s="31">
        <f>AT53+1</f>
        <v>28</v>
      </c>
      <c r="AV53" s="566"/>
      <c r="AW53" s="552"/>
      <c r="AX53" s="1"/>
      <c r="AY53" s="185"/>
    </row>
    <row r="54" spans="1:51" ht="16" thickBot="1">
      <c r="A54" s="1"/>
      <c r="B54" s="184"/>
      <c r="C54" s="39"/>
      <c r="D54" s="785"/>
      <c r="E54" s="569"/>
      <c r="F54" s="569"/>
      <c r="G54" s="569"/>
      <c r="H54" s="569"/>
      <c r="I54" s="569"/>
      <c r="J54" s="569"/>
      <c r="K54" s="555"/>
      <c r="L54" s="787"/>
      <c r="M54" s="21"/>
      <c r="N54" s="547"/>
      <c r="O54" s="562"/>
      <c r="P54" s="562"/>
      <c r="Q54" s="562"/>
      <c r="R54" s="562"/>
      <c r="S54" s="562"/>
      <c r="T54" s="562"/>
      <c r="U54" s="563"/>
      <c r="V54" s="552"/>
      <c r="W54" s="1"/>
      <c r="X54" s="184"/>
      <c r="Y54" s="1"/>
      <c r="Z54" s="1"/>
      <c r="AB54" s="1"/>
      <c r="AC54" s="184"/>
      <c r="AD54" s="39"/>
      <c r="AE54" s="547"/>
      <c r="AF54" s="569"/>
      <c r="AG54" s="569"/>
      <c r="AH54" s="569"/>
      <c r="AI54" s="569"/>
      <c r="AJ54" s="569"/>
      <c r="AK54" s="569"/>
      <c r="AL54" s="555"/>
      <c r="AM54" s="551"/>
      <c r="AN54" s="4"/>
      <c r="AO54" s="547"/>
      <c r="AP54" s="562"/>
      <c r="AQ54" s="562"/>
      <c r="AR54" s="562"/>
      <c r="AS54" s="562"/>
      <c r="AT54" s="562"/>
      <c r="AU54" s="562"/>
      <c r="AV54" s="563"/>
      <c r="AW54" s="552"/>
      <c r="AX54" s="1"/>
      <c r="AY54" s="184"/>
    </row>
    <row r="55" spans="1:51" ht="18.5" thickBot="1">
      <c r="A55" s="1"/>
      <c r="B55" s="184"/>
      <c r="C55" s="39"/>
      <c r="D55" s="785"/>
      <c r="E55" s="1184" t="s">
        <v>8</v>
      </c>
      <c r="F55" s="1185"/>
      <c r="G55" s="1185"/>
      <c r="H55" s="1185"/>
      <c r="I55" s="1185"/>
      <c r="J55" s="1185"/>
      <c r="K55" s="1186"/>
      <c r="L55" s="787"/>
      <c r="M55" s="21"/>
      <c r="N55" s="547"/>
      <c r="O55" s="1184" t="s">
        <v>26</v>
      </c>
      <c r="P55" s="1185"/>
      <c r="Q55" s="1185"/>
      <c r="R55" s="1185"/>
      <c r="S55" s="1185"/>
      <c r="T55" s="1185"/>
      <c r="U55" s="1186"/>
      <c r="V55" s="552"/>
      <c r="W55" s="1"/>
      <c r="X55" s="184"/>
      <c r="Y55" s="1"/>
      <c r="Z55" s="1"/>
      <c r="AB55" s="1"/>
      <c r="AC55" s="184"/>
      <c r="AD55" s="39"/>
      <c r="AE55" s="547"/>
      <c r="AF55" s="1184" t="s">
        <v>8</v>
      </c>
      <c r="AG55" s="1185"/>
      <c r="AH55" s="1185"/>
      <c r="AI55" s="1185"/>
      <c r="AJ55" s="1185"/>
      <c r="AK55" s="1185"/>
      <c r="AL55" s="1186"/>
      <c r="AM55" s="555"/>
      <c r="AN55" s="4"/>
      <c r="AO55" s="547"/>
      <c r="AP55" s="1184" t="s">
        <v>26</v>
      </c>
      <c r="AQ55" s="1185"/>
      <c r="AR55" s="1185"/>
      <c r="AS55" s="1185"/>
      <c r="AT55" s="1185"/>
      <c r="AU55" s="1185"/>
      <c r="AV55" s="1186"/>
      <c r="AW55" s="552"/>
      <c r="AX55" s="1"/>
      <c r="AY55" s="184"/>
    </row>
    <row r="56" spans="1:51" ht="16" thickBot="1">
      <c r="A56" s="1"/>
      <c r="B56" s="184"/>
      <c r="C56" s="39"/>
      <c r="D56" s="785"/>
      <c r="E56" s="655" t="s">
        <v>2</v>
      </c>
      <c r="F56" s="656" t="s">
        <v>9</v>
      </c>
      <c r="G56" s="657" t="s">
        <v>12</v>
      </c>
      <c r="H56" s="657" t="s">
        <v>13</v>
      </c>
      <c r="I56" s="657" t="s">
        <v>12</v>
      </c>
      <c r="J56" s="657" t="s">
        <v>14</v>
      </c>
      <c r="K56" s="658" t="s">
        <v>2</v>
      </c>
      <c r="L56" s="787"/>
      <c r="M56" s="21"/>
      <c r="N56" s="547"/>
      <c r="O56" s="655" t="s">
        <v>2</v>
      </c>
      <c r="P56" s="656" t="s">
        <v>9</v>
      </c>
      <c r="Q56" s="657" t="s">
        <v>12</v>
      </c>
      <c r="R56" s="657" t="s">
        <v>13</v>
      </c>
      <c r="S56" s="657" t="s">
        <v>12</v>
      </c>
      <c r="T56" s="379" t="s">
        <v>14</v>
      </c>
      <c r="U56" s="658" t="s">
        <v>2</v>
      </c>
      <c r="V56" s="552"/>
      <c r="W56" s="1"/>
      <c r="X56" s="184"/>
      <c r="Y56" s="1"/>
      <c r="Z56" s="1"/>
      <c r="AB56" s="1"/>
      <c r="AC56" s="184"/>
      <c r="AD56" s="39"/>
      <c r="AE56" s="547"/>
      <c r="AF56" s="655" t="s">
        <v>2</v>
      </c>
      <c r="AG56" s="656" t="s">
        <v>9</v>
      </c>
      <c r="AH56" s="657" t="s">
        <v>12</v>
      </c>
      <c r="AI56" s="657" t="s">
        <v>13</v>
      </c>
      <c r="AJ56" s="657" t="s">
        <v>12</v>
      </c>
      <c r="AK56" s="657" t="s">
        <v>14</v>
      </c>
      <c r="AL56" s="658" t="s">
        <v>2</v>
      </c>
      <c r="AM56" s="555"/>
      <c r="AN56" s="4"/>
      <c r="AO56" s="547"/>
      <c r="AP56" s="655" t="s">
        <v>2</v>
      </c>
      <c r="AQ56" s="656" t="s">
        <v>9</v>
      </c>
      <c r="AR56" s="657" t="s">
        <v>12</v>
      </c>
      <c r="AS56" s="657" t="s">
        <v>13</v>
      </c>
      <c r="AT56" s="657" t="s">
        <v>12</v>
      </c>
      <c r="AU56" s="379" t="s">
        <v>14</v>
      </c>
      <c r="AV56" s="658" t="s">
        <v>2</v>
      </c>
      <c r="AW56" s="552"/>
      <c r="AX56" s="1"/>
      <c r="AY56" s="184"/>
    </row>
    <row r="57" spans="1:51" ht="16" thickBot="1">
      <c r="A57" s="1"/>
      <c r="B57" s="196">
        <v>20</v>
      </c>
      <c r="C57" s="42"/>
      <c r="D57" s="785"/>
      <c r="E57" s="277"/>
      <c r="F57" s="9"/>
      <c r="G57" s="21"/>
      <c r="H57" s="21"/>
      <c r="I57" s="21"/>
      <c r="J57" s="752" t="s">
        <v>115</v>
      </c>
      <c r="K57" s="292">
        <f>J53+1</f>
        <v>28</v>
      </c>
      <c r="L57" s="788"/>
      <c r="M57" s="21"/>
      <c r="N57" s="547"/>
      <c r="O57" s="277"/>
      <c r="P57" s="9"/>
      <c r="Q57" s="21"/>
      <c r="R57" s="21"/>
      <c r="S57" s="21"/>
      <c r="T57" s="752" t="s">
        <v>69</v>
      </c>
      <c r="U57" s="292">
        <f>T53+1</f>
        <v>29</v>
      </c>
      <c r="V57" s="554"/>
      <c r="W57" s="1"/>
      <c r="X57" s="187">
        <v>19</v>
      </c>
      <c r="Y57" s="1"/>
      <c r="Z57" s="1"/>
      <c r="AB57" s="1"/>
      <c r="AC57" s="196">
        <v>20</v>
      </c>
      <c r="AD57" s="42"/>
      <c r="AE57" s="547"/>
      <c r="AF57" s="277"/>
      <c r="AG57" s="9"/>
      <c r="AH57" s="21"/>
      <c r="AI57" s="21"/>
      <c r="AJ57" s="21"/>
      <c r="AK57" s="752" t="s">
        <v>115</v>
      </c>
      <c r="AL57" s="292">
        <f>AK53+1</f>
        <v>28</v>
      </c>
      <c r="AM57" s="553"/>
      <c r="AN57" s="4"/>
      <c r="AO57" s="547"/>
      <c r="AP57" s="277"/>
      <c r="AQ57" s="9"/>
      <c r="AR57" s="21"/>
      <c r="AS57" s="21"/>
      <c r="AT57" s="21"/>
      <c r="AU57" s="752" t="s">
        <v>69</v>
      </c>
      <c r="AV57" s="292">
        <f>AU53+1</f>
        <v>29</v>
      </c>
      <c r="AW57" s="554"/>
      <c r="AX57" s="1"/>
      <c r="AY57" s="187">
        <v>22</v>
      </c>
    </row>
    <row r="58" spans="1:51" ht="16" thickBot="1">
      <c r="A58" s="1"/>
      <c r="B58" s="187" t="s">
        <v>113</v>
      </c>
      <c r="C58" s="39"/>
      <c r="D58" s="785"/>
      <c r="E58" s="746">
        <v>41699</v>
      </c>
      <c r="F58" s="9">
        <v>2</v>
      </c>
      <c r="G58" s="24">
        <f t="shared" ref="F58:J61" si="27">F58+1</f>
        <v>3</v>
      </c>
      <c r="H58" s="24">
        <f t="shared" si="27"/>
        <v>4</v>
      </c>
      <c r="I58" s="24">
        <f t="shared" si="27"/>
        <v>5</v>
      </c>
      <c r="J58" s="21">
        <f t="shared" si="27"/>
        <v>6</v>
      </c>
      <c r="K58" s="283">
        <f>J58+1</f>
        <v>7</v>
      </c>
      <c r="L58" s="788"/>
      <c r="M58" s="21"/>
      <c r="N58" s="547"/>
      <c r="O58" s="283">
        <f>U57+1</f>
        <v>30</v>
      </c>
      <c r="P58" s="9">
        <f t="shared" ref="P58:T61" si="28">O58+1</f>
        <v>31</v>
      </c>
      <c r="Q58" s="756">
        <v>41883</v>
      </c>
      <c r="R58" s="1">
        <v>2</v>
      </c>
      <c r="S58" s="1">
        <f>R58+1</f>
        <v>3</v>
      </c>
      <c r="T58" s="508">
        <f>S58+1</f>
        <v>4</v>
      </c>
      <c r="U58" s="56">
        <f>T58+1</f>
        <v>5</v>
      </c>
      <c r="V58" s="554"/>
      <c r="W58" s="1"/>
      <c r="X58" s="187" t="s">
        <v>113</v>
      </c>
      <c r="Y58" s="1"/>
      <c r="Z58" s="1"/>
      <c r="AB58" s="1"/>
      <c r="AC58" s="187" t="s">
        <v>113</v>
      </c>
      <c r="AD58" s="39"/>
      <c r="AE58" s="547"/>
      <c r="AF58" s="220">
        <v>40969</v>
      </c>
      <c r="AG58" s="9">
        <v>2</v>
      </c>
      <c r="AH58" s="1">
        <f t="shared" ref="AG58:AL61" si="29">AG58+1</f>
        <v>3</v>
      </c>
      <c r="AI58" s="1">
        <f t="shared" si="29"/>
        <v>4</v>
      </c>
      <c r="AJ58" s="1">
        <f t="shared" si="29"/>
        <v>5</v>
      </c>
      <c r="AK58" s="21">
        <f t="shared" si="29"/>
        <v>6</v>
      </c>
      <c r="AL58" s="283">
        <f t="shared" si="29"/>
        <v>7</v>
      </c>
      <c r="AM58" s="553"/>
      <c r="AN58" s="4"/>
      <c r="AO58" s="547"/>
      <c r="AP58" s="283">
        <f>AV57+1</f>
        <v>30</v>
      </c>
      <c r="AQ58" s="9">
        <f t="shared" ref="AQ58:AR61" si="30">AP58+1</f>
        <v>31</v>
      </c>
      <c r="AR58" s="194">
        <v>41883</v>
      </c>
      <c r="AS58" s="1">
        <v>2</v>
      </c>
      <c r="AT58" s="1">
        <f t="shared" ref="AS58:AV60" si="31">AS58+1</f>
        <v>3</v>
      </c>
      <c r="AU58" s="508">
        <f t="shared" si="31"/>
        <v>4</v>
      </c>
      <c r="AV58" s="56">
        <f t="shared" si="31"/>
        <v>5</v>
      </c>
      <c r="AW58" s="554"/>
      <c r="AX58" s="1"/>
      <c r="AY58" s="187" t="s">
        <v>113</v>
      </c>
    </row>
    <row r="59" spans="1:51" ht="16.5" thickTop="1" thickBot="1">
      <c r="A59" s="1"/>
      <c r="B59" s="285">
        <v>4</v>
      </c>
      <c r="C59" s="39"/>
      <c r="D59" s="785"/>
      <c r="E59" s="283">
        <f>K58+1</f>
        <v>8</v>
      </c>
      <c r="F59" s="9">
        <f t="shared" si="27"/>
        <v>9</v>
      </c>
      <c r="G59" s="24">
        <f t="shared" si="27"/>
        <v>10</v>
      </c>
      <c r="H59" s="24">
        <f t="shared" si="27"/>
        <v>11</v>
      </c>
      <c r="I59" s="24">
        <f t="shared" si="27"/>
        <v>12</v>
      </c>
      <c r="J59" s="660">
        <f t="shared" si="27"/>
        <v>13</v>
      </c>
      <c r="K59" s="292">
        <f>J59+1</f>
        <v>14</v>
      </c>
      <c r="L59" s="788"/>
      <c r="M59" s="21"/>
      <c r="N59" s="547"/>
      <c r="O59" s="283">
        <f>U58+1</f>
        <v>6</v>
      </c>
      <c r="P59" s="311">
        <f>O59+1</f>
        <v>7</v>
      </c>
      <c r="Q59" s="1">
        <f t="shared" si="28"/>
        <v>8</v>
      </c>
      <c r="R59" s="1">
        <f t="shared" si="28"/>
        <v>9</v>
      </c>
      <c r="S59" s="1">
        <f t="shared" si="28"/>
        <v>10</v>
      </c>
      <c r="T59" s="663">
        <f t="shared" si="28"/>
        <v>11</v>
      </c>
      <c r="U59" s="56">
        <f>T59+1</f>
        <v>12</v>
      </c>
      <c r="V59" s="554"/>
      <c r="W59" s="1"/>
      <c r="X59" s="285">
        <v>4</v>
      </c>
      <c r="Y59" s="1"/>
      <c r="Z59" s="1"/>
      <c r="AB59" s="1"/>
      <c r="AC59" s="285">
        <v>4</v>
      </c>
      <c r="AD59" s="39"/>
      <c r="AE59" s="547"/>
      <c r="AF59" s="283">
        <f>AL58+1</f>
        <v>8</v>
      </c>
      <c r="AG59" s="9">
        <f t="shared" si="29"/>
        <v>9</v>
      </c>
      <c r="AH59" s="1">
        <f t="shared" si="29"/>
        <v>10</v>
      </c>
      <c r="AI59" s="1">
        <f t="shared" si="29"/>
        <v>11</v>
      </c>
      <c r="AJ59" s="1">
        <f t="shared" si="29"/>
        <v>12</v>
      </c>
      <c r="AK59" s="660">
        <f t="shared" si="29"/>
        <v>13</v>
      </c>
      <c r="AL59" s="292">
        <f t="shared" si="29"/>
        <v>14</v>
      </c>
      <c r="AM59" s="553"/>
      <c r="AN59" s="4"/>
      <c r="AO59" s="547"/>
      <c r="AP59" s="283">
        <f>AV58+1</f>
        <v>6</v>
      </c>
      <c r="AQ59" s="712">
        <f t="shared" si="30"/>
        <v>7</v>
      </c>
      <c r="AR59" s="1">
        <f t="shared" si="30"/>
        <v>8</v>
      </c>
      <c r="AS59" s="1">
        <f t="shared" si="31"/>
        <v>9</v>
      </c>
      <c r="AT59" s="1">
        <f t="shared" si="31"/>
        <v>10</v>
      </c>
      <c r="AU59" s="663">
        <f t="shared" si="31"/>
        <v>11</v>
      </c>
      <c r="AV59" s="56">
        <f t="shared" si="31"/>
        <v>12</v>
      </c>
      <c r="AW59" s="554"/>
      <c r="AX59" s="1"/>
      <c r="AY59" s="285">
        <v>5</v>
      </c>
    </row>
    <row r="60" spans="1:51" ht="16" thickTop="1">
      <c r="A60" s="1"/>
      <c r="B60" s="184">
        <f>+B57+B59</f>
        <v>24</v>
      </c>
      <c r="C60" s="39"/>
      <c r="D60" s="785"/>
      <c r="E60" s="283">
        <f>K59+1</f>
        <v>15</v>
      </c>
      <c r="F60" s="9">
        <f t="shared" si="27"/>
        <v>16</v>
      </c>
      <c r="G60" s="24">
        <f t="shared" si="27"/>
        <v>17</v>
      </c>
      <c r="H60" s="24">
        <f t="shared" si="27"/>
        <v>18</v>
      </c>
      <c r="I60" s="24">
        <f t="shared" si="27"/>
        <v>19</v>
      </c>
      <c r="J60" s="24">
        <f t="shared" si="27"/>
        <v>20</v>
      </c>
      <c r="K60" s="286">
        <f>J60+1</f>
        <v>21</v>
      </c>
      <c r="L60" s="787"/>
      <c r="M60" s="21"/>
      <c r="N60" s="547"/>
      <c r="O60" s="283">
        <f>U59+1</f>
        <v>13</v>
      </c>
      <c r="P60" s="9">
        <f t="shared" si="28"/>
        <v>14</v>
      </c>
      <c r="Q60" s="1">
        <f t="shared" si="28"/>
        <v>15</v>
      </c>
      <c r="R60" s="1">
        <f t="shared" si="28"/>
        <v>16</v>
      </c>
      <c r="S60" s="1">
        <f t="shared" si="28"/>
        <v>17</v>
      </c>
      <c r="T60" s="18">
        <f t="shared" si="28"/>
        <v>18</v>
      </c>
      <c r="U60" s="57">
        <f>T60+1</f>
        <v>19</v>
      </c>
      <c r="V60" s="554"/>
      <c r="W60" s="1"/>
      <c r="X60" s="184">
        <f>+X57+X59</f>
        <v>23</v>
      </c>
      <c r="Y60" s="1"/>
      <c r="Z60" s="1"/>
      <c r="AB60" s="1"/>
      <c r="AC60" s="184">
        <f>+AC57+AC59</f>
        <v>24</v>
      </c>
      <c r="AD60" s="39"/>
      <c r="AE60" s="547"/>
      <c r="AF60" s="283">
        <f>AL59+1</f>
        <v>15</v>
      </c>
      <c r="AG60" s="9">
        <f t="shared" si="29"/>
        <v>16</v>
      </c>
      <c r="AH60" s="1">
        <f t="shared" si="29"/>
        <v>17</v>
      </c>
      <c r="AI60" s="1">
        <f t="shared" si="29"/>
        <v>18</v>
      </c>
      <c r="AJ60" s="1">
        <f t="shared" si="29"/>
        <v>19</v>
      </c>
      <c r="AK60" s="1">
        <f t="shared" si="29"/>
        <v>20</v>
      </c>
      <c r="AL60" s="286">
        <f t="shared" si="29"/>
        <v>21</v>
      </c>
      <c r="AM60" s="555"/>
      <c r="AN60" s="4"/>
      <c r="AO60" s="547"/>
      <c r="AP60" s="283">
        <f>AV59+1</f>
        <v>13</v>
      </c>
      <c r="AQ60" s="9">
        <f t="shared" si="30"/>
        <v>14</v>
      </c>
      <c r="AR60" s="1">
        <f t="shared" si="30"/>
        <v>15</v>
      </c>
      <c r="AS60" s="1">
        <f t="shared" si="31"/>
        <v>16</v>
      </c>
      <c r="AT60" s="1">
        <f t="shared" si="31"/>
        <v>17</v>
      </c>
      <c r="AU60" s="18">
        <f t="shared" si="31"/>
        <v>18</v>
      </c>
      <c r="AV60" s="57">
        <f t="shared" si="31"/>
        <v>19</v>
      </c>
      <c r="AW60" s="554"/>
      <c r="AX60" s="1"/>
      <c r="AY60" s="184">
        <f>+AY57+AY59</f>
        <v>27</v>
      </c>
    </row>
    <row r="61" spans="1:51">
      <c r="A61" s="1"/>
      <c r="B61" s="185"/>
      <c r="C61" s="39"/>
      <c r="D61" s="785"/>
      <c r="E61" s="288">
        <f>+K60+1</f>
        <v>22</v>
      </c>
      <c r="F61" s="29">
        <f>+E61+1</f>
        <v>23</v>
      </c>
      <c r="G61" s="30">
        <f>+F61+1</f>
        <v>24</v>
      </c>
      <c r="H61" s="30">
        <f>+G61+1</f>
        <v>25</v>
      </c>
      <c r="I61" s="30">
        <f>+H61+1</f>
        <v>26</v>
      </c>
      <c r="J61" s="31">
        <f t="shared" si="27"/>
        <v>27</v>
      </c>
      <c r="K61" s="579"/>
      <c r="L61" s="787"/>
      <c r="M61" s="21"/>
      <c r="N61" s="547"/>
      <c r="O61" s="288">
        <f>U60+1</f>
        <v>20</v>
      </c>
      <c r="P61" s="312">
        <f t="shared" si="28"/>
        <v>21</v>
      </c>
      <c r="Q61" s="313">
        <f t="shared" si="28"/>
        <v>22</v>
      </c>
      <c r="R61" s="313">
        <f>Q61+1</f>
        <v>23</v>
      </c>
      <c r="S61" s="313">
        <f>R61+1</f>
        <v>24</v>
      </c>
      <c r="T61" s="560">
        <f>S61+1</f>
        <v>25</v>
      </c>
      <c r="U61" s="579"/>
      <c r="V61" s="787"/>
      <c r="W61" s="1"/>
      <c r="X61" s="189"/>
      <c r="Y61" s="1"/>
      <c r="Z61" s="1"/>
      <c r="AB61" s="1"/>
      <c r="AC61" s="185"/>
      <c r="AD61" s="39"/>
      <c r="AE61" s="785"/>
      <c r="AF61" s="288">
        <f>+AL60+1</f>
        <v>22</v>
      </c>
      <c r="AG61" s="29">
        <f>+AF61+1</f>
        <v>23</v>
      </c>
      <c r="AH61" s="30">
        <f>+AG61+1</f>
        <v>24</v>
      </c>
      <c r="AI61" s="30">
        <f>+AH61+1</f>
        <v>25</v>
      </c>
      <c r="AJ61" s="30">
        <f>+AI61+1</f>
        <v>26</v>
      </c>
      <c r="AK61" s="31">
        <f t="shared" si="29"/>
        <v>27</v>
      </c>
      <c r="AL61" s="579"/>
      <c r="AM61" s="787"/>
      <c r="AN61" s="4"/>
      <c r="AO61" s="547"/>
      <c r="AP61" s="288">
        <f>AV60+1</f>
        <v>20</v>
      </c>
      <c r="AQ61" s="312">
        <f t="shared" si="30"/>
        <v>21</v>
      </c>
      <c r="AR61" s="313">
        <f t="shared" si="30"/>
        <v>22</v>
      </c>
      <c r="AS61" s="313">
        <f>AR61+1</f>
        <v>23</v>
      </c>
      <c r="AT61" s="313">
        <f>AS61+1</f>
        <v>24</v>
      </c>
      <c r="AU61" s="560">
        <f>AT61+1</f>
        <v>25</v>
      </c>
      <c r="AV61" s="579"/>
      <c r="AW61" s="787"/>
      <c r="AX61" s="1"/>
      <c r="AY61" s="189"/>
    </row>
    <row r="62" spans="1:51" ht="16" thickBot="1">
      <c r="A62" s="1"/>
      <c r="B62" s="781"/>
      <c r="C62" s="39"/>
      <c r="D62" s="789"/>
      <c r="E62" s="790"/>
      <c r="F62" s="790"/>
      <c r="G62" s="790"/>
      <c r="H62" s="790"/>
      <c r="I62" s="790"/>
      <c r="J62" s="790"/>
      <c r="K62" s="790"/>
      <c r="L62" s="791"/>
      <c r="M62" s="21"/>
      <c r="N62" s="817"/>
      <c r="O62" s="818"/>
      <c r="P62" s="818"/>
      <c r="Q62" s="818"/>
      <c r="R62" s="818"/>
      <c r="S62" s="818"/>
      <c r="T62" s="818"/>
      <c r="U62" s="790"/>
      <c r="V62" s="791"/>
      <c r="W62" s="1"/>
      <c r="X62" s="21"/>
      <c r="Y62" s="1"/>
      <c r="Z62" s="1"/>
      <c r="AB62" s="1"/>
      <c r="AC62" s="781"/>
      <c r="AD62" s="39"/>
      <c r="AE62" s="789"/>
      <c r="AF62" s="790"/>
      <c r="AG62" s="790"/>
      <c r="AH62" s="790"/>
      <c r="AI62" s="790"/>
      <c r="AJ62" s="790"/>
      <c r="AK62" s="790"/>
      <c r="AL62" s="790"/>
      <c r="AM62" s="791"/>
      <c r="AN62" s="4"/>
      <c r="AO62" s="817"/>
      <c r="AP62" s="818"/>
      <c r="AQ62" s="818"/>
      <c r="AR62" s="818"/>
      <c r="AS62" s="818"/>
      <c r="AT62" s="818"/>
      <c r="AU62" s="818"/>
      <c r="AV62" s="790"/>
      <c r="AW62" s="791"/>
      <c r="AX62" s="1"/>
      <c r="AY62" s="21"/>
    </row>
    <row r="63" spans="1:51" ht="7.5" customHeight="1" thickBot="1">
      <c r="A63" s="1"/>
      <c r="B63" s="39"/>
      <c r="C63" s="39"/>
      <c r="D63" s="21"/>
      <c r="E63" s="21"/>
      <c r="F63" s="21"/>
      <c r="G63" s="21"/>
      <c r="H63" s="21"/>
      <c r="I63" s="21"/>
      <c r="J63" s="21"/>
      <c r="K63" s="21"/>
      <c r="L63" s="21"/>
      <c r="M63" s="1"/>
      <c r="N63" s="21"/>
      <c r="O63" s="21"/>
      <c r="P63" s="21"/>
      <c r="Q63" s="21"/>
      <c r="R63" s="21"/>
      <c r="S63" s="21"/>
      <c r="T63" s="21"/>
      <c r="U63" s="21"/>
      <c r="V63" s="21"/>
      <c r="W63" s="1"/>
      <c r="X63" s="1"/>
      <c r="Y63" s="1"/>
      <c r="Z63" s="1"/>
      <c r="AB63" s="1"/>
      <c r="AC63" s="39"/>
      <c r="AD63" s="39"/>
      <c r="AE63" s="21"/>
      <c r="AF63" s="21"/>
      <c r="AG63" s="21"/>
      <c r="AH63" s="21"/>
      <c r="AI63" s="21"/>
      <c r="AJ63" s="21"/>
      <c r="AK63" s="21"/>
      <c r="AL63" s="21"/>
      <c r="AM63" s="21"/>
      <c r="AN63" s="1"/>
      <c r="AO63" s="13"/>
      <c r="AP63" s="13"/>
      <c r="AQ63" s="13"/>
      <c r="AR63" s="13"/>
      <c r="AS63" s="13"/>
      <c r="AT63" s="13"/>
      <c r="AU63" s="13"/>
      <c r="AV63" s="13"/>
      <c r="AW63" s="13"/>
      <c r="AX63" s="1"/>
      <c r="AY63" s="1"/>
    </row>
    <row r="64" spans="1:51" ht="16.5" thickTop="1" thickBot="1">
      <c r="A64" s="1"/>
      <c r="B64" s="39"/>
      <c r="C64" s="39"/>
      <c r="D64" s="1"/>
      <c r="E64" s="298"/>
      <c r="F64" s="314" t="s">
        <v>183</v>
      </c>
      <c r="G64" s="1"/>
      <c r="H64" s="1"/>
      <c r="I64" s="1"/>
      <c r="J64" s="287"/>
      <c r="K64" s="287"/>
      <c r="L64" s="1"/>
      <c r="M64" s="1"/>
      <c r="N64" s="1"/>
      <c r="O64" s="792"/>
      <c r="P64" s="316" t="s">
        <v>61</v>
      </c>
      <c r="Q64" s="1"/>
      <c r="R64" s="1"/>
      <c r="S64" s="1"/>
      <c r="T64" s="1"/>
      <c r="U64" s="1"/>
      <c r="V64" s="1"/>
      <c r="W64" s="1"/>
      <c r="X64" s="1"/>
      <c r="Y64" s="1"/>
      <c r="Z64" s="1"/>
      <c r="AB64" s="1"/>
      <c r="AC64" s="39"/>
      <c r="AD64" s="39"/>
      <c r="AE64" s="1"/>
      <c r="AF64" s="298"/>
      <c r="AG64" s="314" t="s">
        <v>183</v>
      </c>
      <c r="AH64" s="1"/>
      <c r="AI64" s="1"/>
      <c r="AJ64" s="1"/>
      <c r="AK64" s="287"/>
      <c r="AL64" s="287"/>
      <c r="AM64" s="1"/>
      <c r="AN64" s="1"/>
      <c r="AO64" s="1"/>
      <c r="AP64" s="792"/>
      <c r="AQ64" s="316" t="s">
        <v>61</v>
      </c>
      <c r="AR64" s="1"/>
      <c r="AS64" s="1"/>
      <c r="AT64" s="1"/>
      <c r="AU64" s="1"/>
      <c r="AV64" s="1"/>
      <c r="AW64" s="1"/>
      <c r="AX64" s="1"/>
      <c r="AY64" s="1"/>
    </row>
    <row r="65" spans="1:51" ht="8.25" customHeight="1" thickTop="1" thickBot="1">
      <c r="A65" s="1"/>
      <c r="B65" s="39"/>
      <c r="C65" s="39"/>
      <c r="D65" s="1"/>
      <c r="E65" s="314"/>
      <c r="F65" s="1"/>
      <c r="G65" s="1"/>
      <c r="H65" s="1"/>
      <c r="I65" s="1"/>
      <c r="J65" s="1"/>
      <c r="K65" s="1"/>
      <c r="L65" s="1"/>
      <c r="M65" s="1"/>
      <c r="N65" s="1"/>
      <c r="O65" s="2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B65" s="1"/>
      <c r="AC65" s="39"/>
      <c r="AD65" s="39"/>
      <c r="AE65" s="1"/>
      <c r="AF65" s="314"/>
      <c r="AG65" s="1"/>
      <c r="AH65" s="1"/>
      <c r="AI65" s="1"/>
      <c r="AJ65" s="1"/>
      <c r="AK65" s="1"/>
      <c r="AL65" s="1"/>
      <c r="AM65" s="1"/>
      <c r="AN65" s="1"/>
      <c r="AO65" s="1"/>
      <c r="AP65" s="2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6.5" thickTop="1" thickBot="1">
      <c r="A66" s="1"/>
      <c r="B66" s="39"/>
      <c r="C66" s="39"/>
      <c r="D66" s="1"/>
      <c r="E66" s="578"/>
      <c r="F66" s="512" t="s">
        <v>186</v>
      </c>
      <c r="G66" s="513"/>
      <c r="H66" s="513"/>
      <c r="I66" s="513"/>
      <c r="J66" s="513"/>
      <c r="K66" s="514"/>
      <c r="L66" s="513"/>
      <c r="M66" s="1"/>
      <c r="N66" s="1"/>
      <c r="O66" s="663"/>
      <c r="P66" s="1" t="s">
        <v>261</v>
      </c>
      <c r="Q66" s="1"/>
      <c r="R66" s="1"/>
      <c r="S66" s="1"/>
      <c r="T66" s="1"/>
      <c r="U66" s="1"/>
      <c r="V66" s="1"/>
      <c r="W66" s="1"/>
      <c r="X66" s="1"/>
      <c r="Y66" s="1"/>
      <c r="Z66" s="1"/>
      <c r="AB66" s="1"/>
      <c r="AC66" s="39"/>
      <c r="AD66" s="39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663"/>
      <c r="AQ66" s="1" t="s">
        <v>261</v>
      </c>
      <c r="AR66" s="1"/>
      <c r="AS66" s="1"/>
      <c r="AT66" s="1"/>
      <c r="AU66" s="1"/>
      <c r="AV66" s="1"/>
      <c r="AW66" s="1"/>
      <c r="AX66" s="1"/>
      <c r="AY66" s="1"/>
    </row>
    <row r="67" spans="1:51" ht="9" customHeight="1" thickTop="1" thickBot="1">
      <c r="A67" s="1"/>
      <c r="B67" s="39"/>
      <c r="C67" s="3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B67" s="1"/>
      <c r="AC67" s="39"/>
      <c r="AD67" s="39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6.5" customHeight="1" thickTop="1" thickBot="1">
      <c r="A68" s="1"/>
      <c r="B68" s="39"/>
      <c r="C68" s="39"/>
      <c r="D68" s="1"/>
      <c r="E68" s="798"/>
      <c r="F68" s="1" t="s">
        <v>300</v>
      </c>
      <c r="G68" s="1"/>
      <c r="H68" s="1"/>
      <c r="I68" s="1"/>
      <c r="J68" s="1"/>
      <c r="K68" s="1"/>
      <c r="L68" s="1"/>
      <c r="M68" s="1"/>
      <c r="N68" s="1"/>
      <c r="O68" s="803"/>
      <c r="P68" s="1" t="s">
        <v>304</v>
      </c>
      <c r="Q68" s="1"/>
      <c r="R68" s="1"/>
      <c r="S68" s="1"/>
      <c r="T68" s="1"/>
      <c r="U68" s="1"/>
      <c r="V68" s="1"/>
      <c r="W68" s="1"/>
      <c r="X68" s="1"/>
      <c r="Y68" s="1"/>
      <c r="Z68" s="1"/>
      <c r="AB68" s="1"/>
      <c r="AC68" s="39"/>
      <c r="AD68" s="39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22.5" customHeight="1">
      <c r="A69" s="1"/>
      <c r="B69" s="39"/>
      <c r="C69" s="39"/>
      <c r="D69" s="1"/>
      <c r="E69" s="1"/>
      <c r="F69" s="1"/>
      <c r="G69" s="1"/>
      <c r="H69" s="581" t="s">
        <v>235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B69" s="1"/>
      <c r="AC69" s="39"/>
      <c r="AD69" s="39"/>
      <c r="AE69" s="1"/>
      <c r="AF69" s="1"/>
      <c r="AG69" s="1"/>
      <c r="AH69" s="1"/>
      <c r="AI69" s="58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>
      <c r="A70" s="1"/>
      <c r="B70" s="39"/>
      <c r="C70" s="3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B70" s="1"/>
      <c r="AC70" s="39"/>
      <c r="AD70" s="39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>
      <c r="A71" s="1"/>
      <c r="B71" s="39"/>
      <c r="C71" s="3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B71" s="1"/>
      <c r="AC71" s="39"/>
      <c r="AD71" s="39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</sheetData>
  <mergeCells count="36">
    <mergeCell ref="E55:K55"/>
    <mergeCell ref="O55:U55"/>
    <mergeCell ref="AF55:AL55"/>
    <mergeCell ref="AP55:AV55"/>
    <mergeCell ref="E38:K38"/>
    <mergeCell ref="O38:U38"/>
    <mergeCell ref="AF38:AL38"/>
    <mergeCell ref="AP38:AV38"/>
    <mergeCell ref="E46:K46"/>
    <mergeCell ref="O46:U46"/>
    <mergeCell ref="AF46:AL46"/>
    <mergeCell ref="AP46:AV46"/>
    <mergeCell ref="E26:K26"/>
    <mergeCell ref="O26:U26"/>
    <mergeCell ref="AF26:AL26"/>
    <mergeCell ref="AP26:AV26"/>
    <mergeCell ref="E36:K36"/>
    <mergeCell ref="O36:U36"/>
    <mergeCell ref="AF36:AL36"/>
    <mergeCell ref="AP36:AV36"/>
    <mergeCell ref="E9:K9"/>
    <mergeCell ref="O9:U9"/>
    <mergeCell ref="AF9:AL9"/>
    <mergeCell ref="AP9:AV9"/>
    <mergeCell ref="E17:K17"/>
    <mergeCell ref="O17:U17"/>
    <mergeCell ref="AF17:AL17"/>
    <mergeCell ref="AP17:AV17"/>
    <mergeCell ref="B2:X2"/>
    <mergeCell ref="AC2:AY2"/>
    <mergeCell ref="B3:X4"/>
    <mergeCell ref="AC3:AY4"/>
    <mergeCell ref="E7:K7"/>
    <mergeCell ref="O7:U7"/>
    <mergeCell ref="AF7:AL7"/>
    <mergeCell ref="AP7:AV7"/>
  </mergeCells>
  <pageMargins left="0.81" right="0.17" top="0.32" bottom="0.15" header="0.16" footer="0.16"/>
  <pageSetup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66"/>
  </sheetPr>
  <dimension ref="A1:Y39"/>
  <sheetViews>
    <sheetView topLeftCell="A7" workbookViewId="0">
      <selection sqref="A1:IV65536"/>
    </sheetView>
  </sheetViews>
  <sheetFormatPr defaultRowHeight="15.5"/>
  <cols>
    <col min="1" max="1" width="1.765625" customWidth="1"/>
    <col min="2" max="2" width="6.69140625" customWidth="1"/>
    <col min="3" max="3" width="1" customWidth="1"/>
    <col min="4" max="4" width="7.69140625" customWidth="1"/>
    <col min="5" max="5" width="1" customWidth="1"/>
    <col min="6" max="6" width="7.69140625" customWidth="1"/>
    <col min="7" max="7" width="0.84375" customWidth="1"/>
    <col min="8" max="8" width="7.69140625" customWidth="1"/>
    <col min="9" max="9" width="29.69140625" customWidth="1"/>
    <col min="10" max="11" width="8.765625" customWidth="1"/>
    <col min="12" max="12" width="3.84375" customWidth="1"/>
    <col min="13" max="14" width="7.765625" customWidth="1"/>
    <col min="15" max="15" width="1.765625" customWidth="1"/>
    <col min="16" max="16" width="6.69140625" customWidth="1"/>
    <col min="17" max="17" width="1" customWidth="1"/>
    <col min="18" max="18" width="7.69140625" customWidth="1"/>
    <col min="19" max="19" width="1" customWidth="1"/>
    <col min="20" max="20" width="7.69140625" customWidth="1"/>
    <col min="21" max="21" width="0.84375" customWidth="1"/>
    <col min="22" max="22" width="7.69140625" customWidth="1"/>
    <col min="23" max="23" width="31.84375" customWidth="1"/>
    <col min="24" max="25" width="8.765625" customWidth="1"/>
  </cols>
  <sheetData>
    <row r="1" spans="1:25" ht="18.75" customHeight="1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O1" s="318"/>
      <c r="P1" s="318"/>
      <c r="Q1" s="318"/>
      <c r="R1" s="318"/>
      <c r="S1" s="318"/>
      <c r="T1" s="318"/>
      <c r="U1" s="318"/>
      <c r="V1" s="318"/>
      <c r="W1" s="745"/>
      <c r="X1" s="318"/>
      <c r="Y1" s="318"/>
    </row>
    <row r="2" spans="1:25" ht="38.5" thickTop="1" thickBot="1">
      <c r="A2" s="318"/>
      <c r="B2" s="1232" t="s">
        <v>287</v>
      </c>
      <c r="C2" s="1233"/>
      <c r="D2" s="1233"/>
      <c r="E2" s="1233"/>
      <c r="F2" s="1233"/>
      <c r="G2" s="1233"/>
      <c r="H2" s="1233"/>
      <c r="I2" s="1233"/>
      <c r="J2" s="1233"/>
      <c r="K2" s="1234"/>
      <c r="L2" s="287"/>
      <c r="O2" s="318"/>
      <c r="P2" s="1235" t="s">
        <v>287</v>
      </c>
      <c r="Q2" s="1236"/>
      <c r="R2" s="1236"/>
      <c r="S2" s="1236"/>
      <c r="T2" s="1236"/>
      <c r="U2" s="1236"/>
      <c r="V2" s="1236"/>
      <c r="W2" s="1236"/>
      <c r="X2" s="1236"/>
      <c r="Y2" s="1237"/>
    </row>
    <row r="3" spans="1:25" ht="29.5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O3" s="318"/>
      <c r="P3" s="319" t="s">
        <v>29</v>
      </c>
      <c r="Q3" s="261"/>
      <c r="R3" s="320"/>
      <c r="S3" s="261"/>
      <c r="T3" s="261"/>
      <c r="U3" s="261"/>
      <c r="V3" s="261"/>
      <c r="W3" s="261"/>
      <c r="X3" s="261"/>
      <c r="Y3" s="261"/>
    </row>
    <row r="4" spans="1:25" ht="29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O4" s="318"/>
      <c r="P4" s="319" t="s">
        <v>30</v>
      </c>
      <c r="Q4" s="261"/>
      <c r="R4" s="320"/>
      <c r="S4" s="261"/>
      <c r="T4" s="261"/>
      <c r="U4" s="261"/>
      <c r="V4" s="261"/>
      <c r="W4" s="261"/>
      <c r="X4" s="261"/>
      <c r="Y4" s="261"/>
    </row>
    <row r="5" spans="1:25" ht="29">
      <c r="A5" s="318"/>
      <c r="B5" s="202" t="s">
        <v>162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O5" s="318"/>
      <c r="P5" s="202" t="s">
        <v>273</v>
      </c>
      <c r="Q5" s="261"/>
      <c r="R5" s="320"/>
      <c r="S5" s="261"/>
      <c r="T5" s="261"/>
      <c r="U5" s="261"/>
      <c r="V5" s="261"/>
      <c r="W5" s="261"/>
      <c r="X5" s="261"/>
      <c r="Y5" s="261"/>
    </row>
    <row r="6" spans="1:25" ht="10.5" customHeight="1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O6" s="318"/>
      <c r="P6" s="85"/>
      <c r="Q6" s="261"/>
      <c r="R6" s="320"/>
      <c r="S6" s="261"/>
      <c r="T6" s="261"/>
      <c r="U6" s="261"/>
      <c r="V6" s="261"/>
      <c r="W6" s="261"/>
      <c r="X6" s="261"/>
      <c r="Y6" s="261"/>
    </row>
    <row r="7" spans="1:25" ht="20.5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516"/>
      <c r="L7" s="330"/>
      <c r="O7" s="318"/>
      <c r="P7" s="321"/>
      <c r="Q7" s="322"/>
      <c r="R7" s="323"/>
      <c r="S7" s="324"/>
      <c r="T7" s="325"/>
      <c r="U7" s="326"/>
      <c r="V7" s="327"/>
      <c r="W7" s="328"/>
      <c r="X7" s="326"/>
      <c r="Y7" s="516"/>
    </row>
    <row r="8" spans="1:25" ht="20">
      <c r="A8" s="318"/>
      <c r="B8" s="335"/>
      <c r="C8" s="331"/>
      <c r="D8" s="336" t="s">
        <v>33</v>
      </c>
      <c r="E8" s="337"/>
      <c r="F8" s="331"/>
      <c r="G8" s="331"/>
      <c r="H8" s="1144" t="s">
        <v>63</v>
      </c>
      <c r="I8" s="1145"/>
      <c r="J8" s="338" t="s">
        <v>31</v>
      </c>
      <c r="K8" s="339" t="s">
        <v>31</v>
      </c>
      <c r="L8" s="330"/>
      <c r="O8" s="318"/>
      <c r="P8" s="335"/>
      <c r="Q8" s="331"/>
      <c r="R8" s="336" t="s">
        <v>33</v>
      </c>
      <c r="S8" s="337"/>
      <c r="T8" s="331"/>
      <c r="U8" s="331"/>
      <c r="V8" s="1144" t="s">
        <v>303</v>
      </c>
      <c r="W8" s="1145"/>
      <c r="X8" s="338" t="s">
        <v>31</v>
      </c>
      <c r="Y8" s="339" t="s">
        <v>31</v>
      </c>
    </row>
    <row r="9" spans="1:25" ht="20.5" thickBot="1">
      <c r="A9" s="318"/>
      <c r="B9" s="340" t="s">
        <v>31</v>
      </c>
      <c r="C9" s="331"/>
      <c r="D9" s="336" t="s">
        <v>34</v>
      </c>
      <c r="E9" s="337"/>
      <c r="F9" s="338" t="s">
        <v>35</v>
      </c>
      <c r="G9" s="331"/>
      <c r="H9" s="1146" t="s">
        <v>36</v>
      </c>
      <c r="I9" s="1147"/>
      <c r="J9" s="341" t="s">
        <v>56</v>
      </c>
      <c r="K9" s="342" t="s">
        <v>43</v>
      </c>
      <c r="L9" s="330"/>
      <c r="O9" s="318"/>
      <c r="P9" s="340" t="s">
        <v>31</v>
      </c>
      <c r="Q9" s="331"/>
      <c r="R9" s="336" t="s">
        <v>34</v>
      </c>
      <c r="S9" s="337"/>
      <c r="T9" s="338" t="s">
        <v>35</v>
      </c>
      <c r="U9" s="331"/>
      <c r="V9" s="1146" t="s">
        <v>36</v>
      </c>
      <c r="W9" s="1147"/>
      <c r="X9" s="341" t="s">
        <v>56</v>
      </c>
      <c r="Y9" s="342" t="s">
        <v>43</v>
      </c>
    </row>
    <row r="10" spans="1:25" ht="18" thickBot="1">
      <c r="A10" s="318"/>
      <c r="B10" s="582" t="s">
        <v>44</v>
      </c>
      <c r="C10" s="345"/>
      <c r="D10" s="344">
        <v>20</v>
      </c>
      <c r="E10" s="344"/>
      <c r="F10" s="345">
        <v>4</v>
      </c>
      <c r="G10" s="346"/>
      <c r="H10" s="347"/>
      <c r="I10" s="347"/>
      <c r="J10" s="204" t="s">
        <v>288</v>
      </c>
      <c r="K10" s="203" t="s">
        <v>82</v>
      </c>
      <c r="L10" s="330"/>
      <c r="O10" s="318"/>
      <c r="P10" s="582" t="s">
        <v>44</v>
      </c>
      <c r="Q10" s="345"/>
      <c r="R10" s="344">
        <v>19</v>
      </c>
      <c r="S10" s="344"/>
      <c r="T10" s="345">
        <v>4</v>
      </c>
      <c r="U10" s="690"/>
      <c r="V10" s="691" t="s">
        <v>38</v>
      </c>
      <c r="W10" s="691" t="s">
        <v>295</v>
      </c>
      <c r="X10" s="348" t="str">
        <f t="shared" ref="X10:Y12" si="0">+J10</f>
        <v xml:space="preserve"> Sept 27</v>
      </c>
      <c r="Y10" s="349" t="str">
        <f t="shared" si="0"/>
        <v>Oct 24</v>
      </c>
    </row>
    <row r="11" spans="1:25" ht="18" thickBot="1">
      <c r="A11" s="318"/>
      <c r="B11" s="583" t="s">
        <v>45</v>
      </c>
      <c r="C11" s="584"/>
      <c r="D11" s="351">
        <v>23</v>
      </c>
      <c r="E11" s="351"/>
      <c r="F11" s="352">
        <v>5</v>
      </c>
      <c r="G11" s="353"/>
      <c r="H11" s="388" t="s">
        <v>37</v>
      </c>
      <c r="I11" s="732" t="s">
        <v>83</v>
      </c>
      <c r="J11" s="233" t="s">
        <v>84</v>
      </c>
      <c r="K11" s="741" t="s">
        <v>85</v>
      </c>
      <c r="L11" s="330"/>
      <c r="O11" s="318"/>
      <c r="P11" s="583" t="s">
        <v>45</v>
      </c>
      <c r="Q11" s="584"/>
      <c r="R11" s="351">
        <v>25</v>
      </c>
      <c r="S11" s="351"/>
      <c r="T11" s="352">
        <v>5</v>
      </c>
      <c r="U11" s="688"/>
      <c r="V11" s="689"/>
      <c r="W11" s="689"/>
      <c r="X11" s="355" t="str">
        <f t="shared" si="0"/>
        <v>Oct 25</v>
      </c>
      <c r="Y11" s="585" t="str">
        <f t="shared" si="0"/>
        <v>Nov 28</v>
      </c>
    </row>
    <row r="12" spans="1:25" ht="18" thickBot="1">
      <c r="A12" s="318"/>
      <c r="B12" s="594" t="s">
        <v>46</v>
      </c>
      <c r="C12" s="595"/>
      <c r="D12" s="597">
        <v>15</v>
      </c>
      <c r="E12" s="597"/>
      <c r="F12" s="595">
        <v>2</v>
      </c>
      <c r="G12" s="368"/>
      <c r="H12" s="728" t="s">
        <v>254</v>
      </c>
      <c r="I12" s="728" t="s">
        <v>289</v>
      </c>
      <c r="J12" s="742" t="s">
        <v>86</v>
      </c>
      <c r="K12" s="245" t="s">
        <v>87</v>
      </c>
      <c r="L12" s="330"/>
      <c r="O12" s="318"/>
      <c r="P12" s="144" t="s">
        <v>46</v>
      </c>
      <c r="Q12" s="391"/>
      <c r="R12" s="392">
        <v>18</v>
      </c>
      <c r="S12" s="392"/>
      <c r="T12" s="391">
        <v>4</v>
      </c>
      <c r="U12" s="589"/>
      <c r="V12" s="590" t="s">
        <v>67</v>
      </c>
      <c r="W12" s="692" t="s">
        <v>275</v>
      </c>
      <c r="X12" s="591" t="str">
        <f t="shared" si="0"/>
        <v>Nov 29</v>
      </c>
      <c r="Y12" s="397" t="str">
        <f t="shared" si="0"/>
        <v>Dec 26</v>
      </c>
    </row>
    <row r="13" spans="1:25" ht="18" thickBot="1">
      <c r="A13" s="318"/>
      <c r="B13" s="583"/>
      <c r="C13" s="584"/>
      <c r="D13" s="351"/>
      <c r="E13" s="351"/>
      <c r="F13" s="584"/>
      <c r="G13" s="353"/>
      <c r="H13" s="388" t="s">
        <v>67</v>
      </c>
      <c r="I13" s="388" t="s">
        <v>241</v>
      </c>
      <c r="J13" s="517"/>
      <c r="K13" s="410"/>
      <c r="L13" s="330"/>
      <c r="O13" s="318"/>
      <c r="P13" s="583" t="s">
        <v>47</v>
      </c>
      <c r="Q13" s="584"/>
      <c r="R13" s="592">
        <v>19</v>
      </c>
      <c r="S13" s="351"/>
      <c r="T13" s="584">
        <v>3</v>
      </c>
      <c r="U13" s="693"/>
      <c r="V13" s="694" t="s">
        <v>38</v>
      </c>
      <c r="W13" s="695" t="s">
        <v>276</v>
      </c>
      <c r="X13" s="517" t="str">
        <f>+J15</f>
        <v>Dec 27</v>
      </c>
      <c r="Y13" s="410" t="str">
        <f>+K15</f>
        <v>Jan 23</v>
      </c>
    </row>
    <row r="14" spans="1:25" ht="18" thickBot="1">
      <c r="A14" s="318"/>
      <c r="B14" s="586"/>
      <c r="C14" s="359"/>
      <c r="D14" s="358"/>
      <c r="E14" s="358"/>
      <c r="F14" s="359"/>
      <c r="G14" s="360"/>
      <c r="H14" s="701" t="s">
        <v>301</v>
      </c>
      <c r="I14" s="701" t="s">
        <v>302</v>
      </c>
      <c r="J14" s="376"/>
      <c r="K14" s="364"/>
      <c r="L14" s="330"/>
      <c r="O14" s="318"/>
      <c r="P14" s="144" t="s">
        <v>48</v>
      </c>
      <c r="Q14" s="391"/>
      <c r="R14" s="392">
        <v>24</v>
      </c>
      <c r="S14" s="392"/>
      <c r="T14" s="396">
        <v>5</v>
      </c>
      <c r="U14" s="696"/>
      <c r="V14" s="697" t="s">
        <v>38</v>
      </c>
      <c r="W14" s="697" t="s">
        <v>296</v>
      </c>
      <c r="X14" s="396" t="str">
        <f>+J19</f>
        <v>Jan 24</v>
      </c>
      <c r="Y14" s="397" t="str">
        <f>+K19</f>
        <v xml:space="preserve"> Feb 27</v>
      </c>
    </row>
    <row r="15" spans="1:25" ht="18" thickBot="1">
      <c r="A15" s="318"/>
      <c r="B15" s="583" t="s">
        <v>47</v>
      </c>
      <c r="C15" s="584"/>
      <c r="D15" s="592">
        <v>14</v>
      </c>
      <c r="E15" s="351"/>
      <c r="F15" s="584">
        <v>2</v>
      </c>
      <c r="G15" s="368"/>
      <c r="H15" s="801" t="s">
        <v>67</v>
      </c>
      <c r="I15" s="802" t="s">
        <v>244</v>
      </c>
      <c r="J15" s="743" t="s">
        <v>90</v>
      </c>
      <c r="K15" s="744" t="s">
        <v>91</v>
      </c>
      <c r="L15" s="330"/>
      <c r="M15" s="648"/>
      <c r="O15" s="318"/>
      <c r="P15" s="594" t="s">
        <v>49</v>
      </c>
      <c r="Q15" s="595"/>
      <c r="R15" s="596">
        <v>20</v>
      </c>
      <c r="S15" s="597"/>
      <c r="T15" s="404">
        <v>4</v>
      </c>
      <c r="U15" s="652"/>
      <c r="V15" s="653"/>
      <c r="W15" s="653"/>
      <c r="X15" s="453">
        <f>+J20</f>
        <v>41698</v>
      </c>
      <c r="Y15" s="371" t="str">
        <f>+K20</f>
        <v>Mar 27</v>
      </c>
    </row>
    <row r="16" spans="1:25" ht="18" thickBot="1">
      <c r="A16" s="318"/>
      <c r="B16" s="583"/>
      <c r="C16" s="584"/>
      <c r="D16" s="592"/>
      <c r="E16" s="351"/>
      <c r="F16" s="584"/>
      <c r="G16" s="353"/>
      <c r="H16" s="808" t="s">
        <v>301</v>
      </c>
      <c r="I16" s="809" t="s">
        <v>302</v>
      </c>
      <c r="J16" s="743"/>
      <c r="K16" s="744"/>
      <c r="L16" s="330"/>
      <c r="M16" s="648"/>
      <c r="O16" s="318"/>
      <c r="P16" s="594" t="s">
        <v>50</v>
      </c>
      <c r="Q16" s="595"/>
      <c r="R16" s="596">
        <v>19</v>
      </c>
      <c r="S16" s="597"/>
      <c r="T16" s="404">
        <v>3</v>
      </c>
      <c r="U16" s="698"/>
      <c r="V16" s="699" t="s">
        <v>38</v>
      </c>
      <c r="W16" s="700" t="s">
        <v>290</v>
      </c>
      <c r="X16" s="404" t="str">
        <f>+J22</f>
        <v>Mar 28</v>
      </c>
      <c r="Y16" s="371" t="str">
        <f>+K22</f>
        <v>Apr 24</v>
      </c>
    </row>
    <row r="17" spans="1:25" ht="18" thickBot="1">
      <c r="A17" s="318"/>
      <c r="B17" s="583"/>
      <c r="C17" s="584"/>
      <c r="D17" s="351"/>
      <c r="E17" s="351"/>
      <c r="F17" s="584"/>
      <c r="G17" s="679"/>
      <c r="H17" s="677" t="s">
        <v>38</v>
      </c>
      <c r="I17" s="677" t="s">
        <v>89</v>
      </c>
      <c r="J17" s="517"/>
      <c r="K17" s="410"/>
      <c r="L17" s="330"/>
      <c r="O17" s="318"/>
      <c r="P17" s="594" t="s">
        <v>51</v>
      </c>
      <c r="Q17" s="595"/>
      <c r="R17" s="596">
        <v>24</v>
      </c>
      <c r="S17" s="597"/>
      <c r="T17" s="404">
        <v>5</v>
      </c>
      <c r="U17" s="610"/>
      <c r="V17" s="588" t="s">
        <v>38</v>
      </c>
      <c r="W17" s="701" t="s">
        <v>297</v>
      </c>
      <c r="X17" s="404" t="str">
        <f t="shared" ref="X17:Y19" si="1">+J25</f>
        <v>Apr 25</v>
      </c>
      <c r="Y17" s="608" t="str">
        <f t="shared" si="1"/>
        <v>May 29</v>
      </c>
    </row>
    <row r="18" spans="1:25" ht="18" thickBot="1">
      <c r="A18" s="318"/>
      <c r="B18" s="583"/>
      <c r="C18" s="584"/>
      <c r="D18" s="351"/>
      <c r="E18" s="351"/>
      <c r="F18" s="584"/>
      <c r="G18" s="679"/>
      <c r="H18" s="677" t="s">
        <v>209</v>
      </c>
      <c r="I18" s="678"/>
      <c r="J18" s="376"/>
      <c r="K18" s="364"/>
      <c r="L18" s="330"/>
      <c r="O18" s="318"/>
      <c r="P18" s="144" t="s">
        <v>52</v>
      </c>
      <c r="Q18" s="391"/>
      <c r="R18" s="392">
        <v>20</v>
      </c>
      <c r="S18" s="392"/>
      <c r="T18" s="391">
        <v>4</v>
      </c>
      <c r="U18" s="733"/>
      <c r="V18" s="613"/>
      <c r="W18" s="613"/>
      <c r="X18" s="614" t="str">
        <f t="shared" si="1"/>
        <v>May 30</v>
      </c>
      <c r="Y18" s="615" t="str">
        <f t="shared" si="1"/>
        <v>Jun 26</v>
      </c>
    </row>
    <row r="19" spans="1:25" ht="18" thickBot="1">
      <c r="A19" s="318"/>
      <c r="B19" s="144" t="s">
        <v>48</v>
      </c>
      <c r="C19" s="391"/>
      <c r="D19" s="392">
        <v>25</v>
      </c>
      <c r="E19" s="392"/>
      <c r="F19" s="396">
        <v>5</v>
      </c>
      <c r="G19" s="394"/>
      <c r="H19" s="395"/>
      <c r="I19" s="395"/>
      <c r="J19" s="134" t="s">
        <v>92</v>
      </c>
      <c r="K19" s="145" t="s">
        <v>292</v>
      </c>
      <c r="L19" s="330"/>
      <c r="O19" s="318"/>
      <c r="P19" s="594" t="s">
        <v>53</v>
      </c>
      <c r="Q19" s="595"/>
      <c r="R19" s="597">
        <v>19</v>
      </c>
      <c r="S19" s="597"/>
      <c r="T19" s="595">
        <v>4</v>
      </c>
      <c r="U19" s="411"/>
      <c r="V19" s="616" t="s">
        <v>40</v>
      </c>
      <c r="W19" s="695" t="s">
        <v>279</v>
      </c>
      <c r="X19" s="618" t="str">
        <f t="shared" si="1"/>
        <v>Jun 27</v>
      </c>
      <c r="Y19" s="619" t="str">
        <f t="shared" si="1"/>
        <v>Jul 24</v>
      </c>
    </row>
    <row r="20" spans="1:25" ht="17.5">
      <c r="A20" s="318"/>
      <c r="B20" s="594" t="s">
        <v>49</v>
      </c>
      <c r="C20" s="595"/>
      <c r="D20" s="596">
        <v>20</v>
      </c>
      <c r="E20" s="597"/>
      <c r="F20" s="404">
        <v>4</v>
      </c>
      <c r="G20" s="652"/>
      <c r="H20" s="653"/>
      <c r="I20" s="653"/>
      <c r="J20" s="453">
        <v>41698</v>
      </c>
      <c r="K20" s="245" t="s">
        <v>95</v>
      </c>
      <c r="L20" s="330"/>
      <c r="O20" s="318"/>
      <c r="P20" s="594" t="s">
        <v>54</v>
      </c>
      <c r="Q20" s="595"/>
      <c r="R20" s="597">
        <v>24</v>
      </c>
      <c r="S20" s="597"/>
      <c r="T20" s="702">
        <v>4</v>
      </c>
      <c r="U20" s="667"/>
      <c r="V20" s="668" t="s">
        <v>254</v>
      </c>
      <c r="W20" s="669" t="s">
        <v>293</v>
      </c>
      <c r="X20" s="618" t="str">
        <f>+J30</f>
        <v>Jul 25</v>
      </c>
      <c r="Y20" s="703" t="str">
        <f>+K30</f>
        <v>Aug 28</v>
      </c>
    </row>
    <row r="21" spans="1:25" ht="18" thickBot="1">
      <c r="A21" s="318"/>
      <c r="B21" s="583"/>
      <c r="C21" s="584"/>
      <c r="D21" s="592"/>
      <c r="E21" s="351"/>
      <c r="F21" s="408"/>
      <c r="G21" s="649"/>
      <c r="H21" s="650"/>
      <c r="I21" s="651"/>
      <c r="J21" s="408"/>
      <c r="K21" s="410"/>
      <c r="L21" s="330"/>
      <c r="O21" s="318"/>
      <c r="P21" s="704"/>
      <c r="S21" s="705"/>
      <c r="T21" s="706"/>
      <c r="U21" s="708"/>
      <c r="V21" s="709" t="s">
        <v>280</v>
      </c>
      <c r="W21" s="710" t="s">
        <v>298</v>
      </c>
      <c r="X21" s="706"/>
      <c r="Y21" s="707"/>
    </row>
    <row r="22" spans="1:25" ht="18" thickBot="1">
      <c r="A22" s="318"/>
      <c r="B22" s="594" t="s">
        <v>50</v>
      </c>
      <c r="C22" s="595"/>
      <c r="D22" s="596">
        <v>19</v>
      </c>
      <c r="E22" s="597"/>
      <c r="F22" s="404">
        <v>3</v>
      </c>
      <c r="G22" s="684"/>
      <c r="H22" s="685" t="s">
        <v>38</v>
      </c>
      <c r="I22" s="686" t="s">
        <v>290</v>
      </c>
      <c r="J22" s="243" t="s">
        <v>72</v>
      </c>
      <c r="K22" s="245" t="s">
        <v>99</v>
      </c>
      <c r="L22" s="330"/>
      <c r="O22" s="318"/>
      <c r="P22" s="144" t="s">
        <v>55</v>
      </c>
      <c r="Q22" s="391"/>
      <c r="R22" s="392">
        <v>19</v>
      </c>
      <c r="S22" s="392"/>
      <c r="T22" s="391">
        <v>4</v>
      </c>
      <c r="U22" s="431"/>
      <c r="V22" s="590" t="s">
        <v>38</v>
      </c>
      <c r="W22" s="692" t="s">
        <v>299</v>
      </c>
      <c r="X22" s="622" t="str">
        <f>+J31</f>
        <v>Aug 29</v>
      </c>
      <c r="Y22" s="615" t="str">
        <f>+K31</f>
        <v>Sept 25</v>
      </c>
    </row>
    <row r="23" spans="1:25" ht="18" thickBot="1">
      <c r="A23" s="318"/>
      <c r="B23" s="583"/>
      <c r="C23" s="584"/>
      <c r="D23" s="592"/>
      <c r="E23" s="351"/>
      <c r="F23" s="408"/>
      <c r="G23" s="680"/>
      <c r="H23" s="677" t="s">
        <v>39</v>
      </c>
      <c r="I23" s="681" t="s">
        <v>291</v>
      </c>
      <c r="J23" s="408"/>
      <c r="K23" s="410"/>
      <c r="L23" s="330"/>
      <c r="O23" s="318"/>
      <c r="P23" s="623"/>
      <c r="Q23" s="670"/>
      <c r="R23" s="672">
        <f>SUM(R10:R22)</f>
        <v>250</v>
      </c>
      <c r="S23" s="671"/>
      <c r="T23" s="673">
        <f>SUM(T10:T22)</f>
        <v>49</v>
      </c>
      <c r="W23" s="419"/>
      <c r="X23" s="419"/>
      <c r="Y23" s="711"/>
    </row>
    <row r="24" spans="1:25" ht="18" thickBot="1">
      <c r="A24" s="318"/>
      <c r="B24" s="583"/>
      <c r="C24" s="584"/>
      <c r="D24" s="592"/>
      <c r="E24" s="351"/>
      <c r="F24" s="408"/>
      <c r="G24" s="687"/>
      <c r="H24" s="682" t="s">
        <v>218</v>
      </c>
      <c r="I24" s="683"/>
      <c r="J24" s="408"/>
      <c r="K24" s="410"/>
      <c r="L24" s="330"/>
      <c r="O24" s="318"/>
      <c r="P24" s="434"/>
      <c r="Q24" s="542"/>
      <c r="R24" s="543"/>
      <c r="S24" s="543"/>
      <c r="T24" s="543"/>
      <c r="U24" s="437"/>
      <c r="V24" s="437"/>
      <c r="W24" s="437"/>
      <c r="X24" s="437"/>
      <c r="Y24" s="438"/>
    </row>
    <row r="25" spans="1:25" ht="18" thickBot="1">
      <c r="A25" s="318"/>
      <c r="B25" s="594" t="s">
        <v>51</v>
      </c>
      <c r="C25" s="595"/>
      <c r="D25" s="596">
        <v>24</v>
      </c>
      <c r="E25" s="597"/>
      <c r="F25" s="404">
        <v>5</v>
      </c>
      <c r="G25" s="610"/>
      <c r="H25" s="588" t="s">
        <v>38</v>
      </c>
      <c r="I25" s="701" t="s">
        <v>102</v>
      </c>
      <c r="J25" s="243" t="s">
        <v>73</v>
      </c>
      <c r="K25" s="758" t="s">
        <v>103</v>
      </c>
      <c r="L25" s="330"/>
      <c r="O25" s="318"/>
    </row>
    <row r="26" spans="1:25" ht="18" thickBot="1">
      <c r="A26" s="318"/>
      <c r="B26" s="144" t="s">
        <v>52</v>
      </c>
      <c r="C26" s="391"/>
      <c r="D26" s="392">
        <v>20</v>
      </c>
      <c r="E26" s="392"/>
      <c r="F26" s="391">
        <v>4</v>
      </c>
      <c r="G26" s="524"/>
      <c r="H26" s="613"/>
      <c r="I26" s="613"/>
      <c r="J26" s="759" t="s">
        <v>74</v>
      </c>
      <c r="K26" s="760" t="s">
        <v>104</v>
      </c>
      <c r="L26" s="330"/>
      <c r="O26" s="318"/>
    </row>
    <row r="27" spans="1:25" ht="17.5">
      <c r="A27" s="318"/>
      <c r="B27" s="594" t="s">
        <v>53</v>
      </c>
      <c r="C27" s="595"/>
      <c r="D27" s="597">
        <v>19</v>
      </c>
      <c r="E27" s="597"/>
      <c r="F27" s="595">
        <v>3</v>
      </c>
      <c r="G27" s="603"/>
      <c r="H27" s="774" t="s">
        <v>40</v>
      </c>
      <c r="I27" s="775" t="s">
        <v>150</v>
      </c>
      <c r="J27" s="761" t="s">
        <v>75</v>
      </c>
      <c r="K27" s="762" t="s">
        <v>105</v>
      </c>
      <c r="L27" s="330"/>
      <c r="O27" s="318"/>
    </row>
    <row r="28" spans="1:25" ht="17.5">
      <c r="A28" s="318"/>
      <c r="B28" s="583"/>
      <c r="C28" s="814"/>
      <c r="D28" s="815"/>
      <c r="E28" s="815"/>
      <c r="F28" s="816"/>
      <c r="G28" s="610"/>
      <c r="H28" s="770" t="s">
        <v>38</v>
      </c>
      <c r="I28" s="771" t="s">
        <v>294</v>
      </c>
      <c r="J28" s="772"/>
      <c r="K28" s="773"/>
      <c r="L28" s="330"/>
      <c r="O28" s="318"/>
      <c r="P28" s="767"/>
      <c r="Q28" s="768"/>
      <c r="R28" s="769"/>
      <c r="S28" s="769"/>
      <c r="T28" s="769"/>
      <c r="U28" s="314"/>
      <c r="V28" s="314"/>
      <c r="W28" s="314"/>
      <c r="X28" s="314"/>
      <c r="Y28" s="314"/>
    </row>
    <row r="29" spans="1:25" ht="18" thickBot="1">
      <c r="A29" s="318"/>
      <c r="B29" s="583"/>
      <c r="C29" s="584"/>
      <c r="D29" s="812">
        <v>14</v>
      </c>
      <c r="E29" s="351"/>
      <c r="F29" s="813">
        <v>3</v>
      </c>
      <c r="G29" s="807"/>
      <c r="H29" s="810" t="s">
        <v>305</v>
      </c>
      <c r="I29" s="811" t="s">
        <v>306</v>
      </c>
      <c r="J29" s="772"/>
      <c r="K29" s="773"/>
      <c r="L29" s="330"/>
      <c r="O29" s="318"/>
      <c r="P29" s="767"/>
      <c r="Q29" s="768"/>
      <c r="R29" s="769"/>
      <c r="S29" s="769"/>
      <c r="T29" s="769"/>
      <c r="U29" s="314"/>
      <c r="V29" s="314"/>
      <c r="W29" s="314"/>
      <c r="X29" s="314"/>
      <c r="Y29" s="314"/>
    </row>
    <row r="30" spans="1:25" ht="18" thickBot="1">
      <c r="A30" s="318"/>
      <c r="B30" s="144" t="s">
        <v>54</v>
      </c>
      <c r="C30" s="391"/>
      <c r="D30" s="392">
        <v>25</v>
      </c>
      <c r="E30" s="392"/>
      <c r="F30" s="391">
        <v>4</v>
      </c>
      <c r="G30" s="667"/>
      <c r="H30" s="668" t="s">
        <v>254</v>
      </c>
      <c r="I30" s="669" t="s">
        <v>293</v>
      </c>
      <c r="J30" s="763" t="s">
        <v>76</v>
      </c>
      <c r="K30" s="764" t="s">
        <v>107</v>
      </c>
      <c r="L30" s="330"/>
      <c r="O30" s="318"/>
    </row>
    <row r="31" spans="1:25" ht="18" thickBot="1">
      <c r="A31" s="318"/>
      <c r="B31" s="144" t="s">
        <v>55</v>
      </c>
      <c r="C31" s="391"/>
      <c r="D31" s="392">
        <v>19</v>
      </c>
      <c r="E31" s="392"/>
      <c r="F31" s="391">
        <v>4</v>
      </c>
      <c r="G31" s="431"/>
      <c r="H31" s="590" t="s">
        <v>38</v>
      </c>
      <c r="I31" s="692" t="s">
        <v>109</v>
      </c>
      <c r="J31" s="765" t="s">
        <v>77</v>
      </c>
      <c r="K31" s="760" t="s">
        <v>108</v>
      </c>
      <c r="L31" s="330"/>
      <c r="O31" s="318"/>
    </row>
    <row r="32" spans="1:25" ht="18" thickBot="1">
      <c r="A32" s="318"/>
      <c r="B32" s="623"/>
      <c r="C32" s="670"/>
      <c r="D32" s="672">
        <f>+D10+D11+D12+D15+D19+D20+D22+D25+D26+D27+D30+D31</f>
        <v>243</v>
      </c>
      <c r="E32" s="671"/>
      <c r="F32" s="673">
        <f>+F10+F11+F12+F15+F19+F20+F22+F25+F26+F27+F30+F31</f>
        <v>45</v>
      </c>
      <c r="G32" s="528"/>
      <c r="H32" s="627" t="s">
        <v>232</v>
      </c>
      <c r="I32" s="528"/>
      <c r="J32" s="528"/>
      <c r="K32" s="531"/>
      <c r="L32" s="330"/>
      <c r="O32" s="318"/>
    </row>
    <row r="33" spans="1:15" ht="9" customHeight="1">
      <c r="A33" s="318"/>
      <c r="B33" s="623"/>
      <c r="C33" s="351"/>
      <c r="D33" s="351"/>
      <c r="E33" s="351"/>
      <c r="F33" s="592"/>
      <c r="G33" s="314"/>
      <c r="H33" s="314"/>
      <c r="I33" s="314"/>
      <c r="J33" s="314"/>
      <c r="K33" s="433"/>
      <c r="L33" s="330"/>
      <c r="O33" s="318"/>
    </row>
    <row r="34" spans="1:15" ht="17.5">
      <c r="A34" s="318"/>
      <c r="B34" s="623"/>
      <c r="C34" s="630"/>
      <c r="D34" s="674">
        <f>+D32-5</f>
        <v>238</v>
      </c>
      <c r="E34" s="675"/>
      <c r="F34" s="676">
        <f>+F32</f>
        <v>45</v>
      </c>
      <c r="G34" s="539"/>
      <c r="H34" s="634" t="s">
        <v>307</v>
      </c>
      <c r="I34" s="541"/>
      <c r="J34" s="541"/>
      <c r="K34" s="433"/>
      <c r="L34" s="330"/>
      <c r="O34" s="318"/>
    </row>
    <row r="35" spans="1:15" ht="10.5" customHeight="1">
      <c r="A35" s="318"/>
      <c r="B35" s="623"/>
      <c r="C35" s="351"/>
      <c r="D35" s="351"/>
      <c r="E35" s="351"/>
      <c r="F35" s="592"/>
      <c r="G35" s="314"/>
      <c r="H35" s="314"/>
      <c r="I35" s="314"/>
      <c r="J35" s="314"/>
      <c r="K35" s="433"/>
      <c r="L35" s="330"/>
      <c r="O35" s="318"/>
    </row>
    <row r="36" spans="1:15" ht="17.5">
      <c r="A36" s="318"/>
      <c r="B36" s="623"/>
      <c r="C36" s="630"/>
      <c r="D36" s="674">
        <f>+D32+2</f>
        <v>245</v>
      </c>
      <c r="E36" s="675"/>
      <c r="F36" s="676">
        <f>+F32+1</f>
        <v>46</v>
      </c>
      <c r="G36" s="539"/>
      <c r="H36" s="634" t="s">
        <v>233</v>
      </c>
      <c r="I36" s="541"/>
      <c r="J36" s="541"/>
      <c r="K36" s="433"/>
      <c r="L36" s="330"/>
      <c r="O36" s="318"/>
    </row>
    <row r="37" spans="1:15" ht="16" thickBot="1">
      <c r="A37" s="318"/>
      <c r="B37" s="434"/>
      <c r="C37" s="542"/>
      <c r="D37" s="543"/>
      <c r="E37" s="543"/>
      <c r="F37" s="543"/>
      <c r="G37" s="437"/>
      <c r="H37" s="437"/>
      <c r="I37" s="437"/>
      <c r="J37" s="437"/>
      <c r="K37" s="438"/>
      <c r="L37" s="330"/>
      <c r="O37" s="318"/>
    </row>
    <row r="38" spans="1:15" ht="16" thickTop="1">
      <c r="A38" s="318"/>
      <c r="B38" s="330"/>
      <c r="C38" s="330"/>
      <c r="D38" s="330"/>
      <c r="E38" s="330"/>
      <c r="F38" s="330"/>
      <c r="G38" s="330"/>
      <c r="H38" s="330"/>
      <c r="I38" s="330"/>
      <c r="J38" s="330"/>
      <c r="K38" s="330"/>
      <c r="L38" s="287"/>
    </row>
    <row r="39" spans="1:15">
      <c r="A39" s="318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</row>
  </sheetData>
  <mergeCells count="6">
    <mergeCell ref="B2:K2"/>
    <mergeCell ref="P2:Y2"/>
    <mergeCell ref="H8:I8"/>
    <mergeCell ref="V8:W8"/>
    <mergeCell ref="H9:I9"/>
    <mergeCell ref="V9:W9"/>
  </mergeCells>
  <pageMargins left="0.28999999999999998" right="0.28999999999999998" top="0.3" bottom="0.48" header="0.3" footer="0.16"/>
  <pageSetup orientation="portrait" r:id="rId1"/>
  <headerFooter>
    <oddFooter>&amp;L&amp;F&amp;R&amp;D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Y72"/>
  <sheetViews>
    <sheetView topLeftCell="K34" zoomScaleNormal="100" workbookViewId="0">
      <selection activeCell="Z64" sqref="Z64"/>
    </sheetView>
  </sheetViews>
  <sheetFormatPr defaultRowHeight="15.5"/>
  <cols>
    <col min="1" max="1" width="3.3046875" customWidth="1"/>
    <col min="2" max="2" width="6" customWidth="1"/>
    <col min="3" max="3" width="1.4609375" customWidth="1"/>
    <col min="4" max="4" width="3" customWidth="1"/>
    <col min="5" max="5" width="4.69140625" customWidth="1"/>
    <col min="6" max="6" width="5" customWidth="1"/>
    <col min="7" max="7" width="4.765625" customWidth="1"/>
    <col min="8" max="11" width="5" customWidth="1"/>
    <col min="12" max="12" width="3" customWidth="1"/>
    <col min="13" max="13" width="5.69140625" customWidth="1"/>
    <col min="14" max="14" width="3" customWidth="1"/>
    <col min="15" max="15" width="5" customWidth="1"/>
    <col min="16" max="17" width="5.23046875" customWidth="1"/>
    <col min="18" max="18" width="5.765625" customWidth="1"/>
    <col min="19" max="19" width="5.3046875" customWidth="1"/>
    <col min="20" max="20" width="4.84375" customWidth="1"/>
    <col min="21" max="21" width="5" customWidth="1"/>
    <col min="22" max="22" width="3" customWidth="1"/>
    <col min="23" max="23" width="1.53515625" customWidth="1"/>
    <col min="24" max="24" width="6" customWidth="1"/>
    <col min="25" max="25" width="1.23046875" customWidth="1"/>
    <col min="26" max="27" width="4.69140625" customWidth="1"/>
    <col min="28" max="28" width="3.3046875" customWidth="1"/>
    <col min="29" max="29" width="6" customWidth="1"/>
    <col min="30" max="30" width="1.4609375" customWidth="1"/>
    <col min="31" max="31" width="3" customWidth="1"/>
    <col min="32" max="32" width="4.69140625" customWidth="1"/>
    <col min="33" max="33" width="5" customWidth="1"/>
    <col min="34" max="34" width="4.765625" customWidth="1"/>
    <col min="35" max="38" width="5" customWidth="1"/>
    <col min="39" max="39" width="3" customWidth="1"/>
    <col min="40" max="40" width="5.69140625" customWidth="1"/>
    <col min="41" max="41" width="3" customWidth="1"/>
    <col min="42" max="42" width="5" customWidth="1"/>
    <col min="43" max="44" width="5.23046875" customWidth="1"/>
    <col min="45" max="45" width="5.07421875" customWidth="1"/>
    <col min="46" max="46" width="5.3046875" customWidth="1"/>
    <col min="47" max="47" width="4.84375" customWidth="1"/>
    <col min="48" max="48" width="5" customWidth="1"/>
    <col min="49" max="49" width="3" customWidth="1"/>
    <col min="50" max="50" width="1.53515625" customWidth="1"/>
    <col min="51" max="51" width="6" customWidth="1"/>
  </cols>
  <sheetData>
    <row r="1" spans="1:51" ht="9.75" customHeight="1" thickBot="1">
      <c r="A1" s="1"/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B1" s="1"/>
      <c r="AC1" s="39"/>
      <c r="AD1" s="39"/>
      <c r="AE1" s="1"/>
      <c r="AF1" s="1"/>
      <c r="AG1" s="1"/>
      <c r="AH1" s="766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30.5" thickTop="1">
      <c r="A2" s="1"/>
      <c r="B2" s="1238" t="s">
        <v>308</v>
      </c>
      <c r="C2" s="1239"/>
      <c r="D2" s="1239"/>
      <c r="E2" s="1239"/>
      <c r="F2" s="1239"/>
      <c r="G2" s="1239"/>
      <c r="H2" s="1239"/>
      <c r="I2" s="1239"/>
      <c r="J2" s="1239"/>
      <c r="K2" s="1239"/>
      <c r="L2" s="1239"/>
      <c r="M2" s="1239"/>
      <c r="N2" s="1239"/>
      <c r="O2" s="1239"/>
      <c r="P2" s="1239"/>
      <c r="Q2" s="1239"/>
      <c r="R2" s="1239"/>
      <c r="S2" s="1239"/>
      <c r="T2" s="1239"/>
      <c r="U2" s="1239"/>
      <c r="V2" s="1239"/>
      <c r="W2" s="1239"/>
      <c r="X2" s="1240"/>
      <c r="Y2" s="1"/>
      <c r="Z2" s="1"/>
      <c r="AB2" s="1"/>
      <c r="AC2" s="1241" t="s">
        <v>308</v>
      </c>
      <c r="AD2" s="1242"/>
      <c r="AE2" s="1242"/>
      <c r="AF2" s="1242"/>
      <c r="AG2" s="1242"/>
      <c r="AH2" s="1242"/>
      <c r="AI2" s="1242"/>
      <c r="AJ2" s="1242"/>
      <c r="AK2" s="1242"/>
      <c r="AL2" s="1242"/>
      <c r="AM2" s="1242"/>
      <c r="AN2" s="1242"/>
      <c r="AO2" s="1242"/>
      <c r="AP2" s="1242"/>
      <c r="AQ2" s="1242"/>
      <c r="AR2" s="1242"/>
      <c r="AS2" s="1242"/>
      <c r="AT2" s="1242"/>
      <c r="AU2" s="1242"/>
      <c r="AV2" s="1242"/>
      <c r="AW2" s="1242"/>
      <c r="AX2" s="1242"/>
      <c r="AY2" s="1243"/>
    </row>
    <row r="3" spans="1:51">
      <c r="A3" s="1"/>
      <c r="B3" s="1244" t="s">
        <v>327</v>
      </c>
      <c r="C3" s="1245"/>
      <c r="D3" s="1245"/>
      <c r="E3" s="1245"/>
      <c r="F3" s="1245"/>
      <c r="G3" s="1245"/>
      <c r="H3" s="1245"/>
      <c r="I3" s="1245"/>
      <c r="J3" s="1245"/>
      <c r="K3" s="1245"/>
      <c r="L3" s="1245"/>
      <c r="M3" s="1245"/>
      <c r="N3" s="1245"/>
      <c r="O3" s="1245"/>
      <c r="P3" s="1245"/>
      <c r="Q3" s="1245"/>
      <c r="R3" s="1245"/>
      <c r="S3" s="1245"/>
      <c r="T3" s="1245"/>
      <c r="U3" s="1245"/>
      <c r="V3" s="1245"/>
      <c r="W3" s="1245"/>
      <c r="X3" s="1246"/>
      <c r="Y3" s="1"/>
      <c r="Z3" s="1"/>
      <c r="AB3" s="1"/>
      <c r="AC3" s="1250" t="s">
        <v>273</v>
      </c>
      <c r="AD3" s="1251"/>
      <c r="AE3" s="1251"/>
      <c r="AF3" s="1251"/>
      <c r="AG3" s="1251"/>
      <c r="AH3" s="1251"/>
      <c r="AI3" s="1251"/>
      <c r="AJ3" s="1251"/>
      <c r="AK3" s="1251"/>
      <c r="AL3" s="1251"/>
      <c r="AM3" s="1251"/>
      <c r="AN3" s="1251"/>
      <c r="AO3" s="1251"/>
      <c r="AP3" s="1251"/>
      <c r="AQ3" s="1251"/>
      <c r="AR3" s="1251"/>
      <c r="AS3" s="1251"/>
      <c r="AT3" s="1251"/>
      <c r="AU3" s="1251"/>
      <c r="AV3" s="1251"/>
      <c r="AW3" s="1251"/>
      <c r="AX3" s="1251"/>
      <c r="AY3" s="1252"/>
    </row>
    <row r="4" spans="1:51" ht="16" thickBot="1">
      <c r="A4" s="1"/>
      <c r="B4" s="1247"/>
      <c r="C4" s="1248"/>
      <c r="D4" s="1248"/>
      <c r="E4" s="1248"/>
      <c r="F4" s="1248"/>
      <c r="G4" s="1248"/>
      <c r="H4" s="1248"/>
      <c r="I4" s="1248"/>
      <c r="J4" s="1248"/>
      <c r="K4" s="1248"/>
      <c r="L4" s="1248"/>
      <c r="M4" s="1248"/>
      <c r="N4" s="1248"/>
      <c r="O4" s="1248"/>
      <c r="P4" s="1248"/>
      <c r="Q4" s="1248"/>
      <c r="R4" s="1248"/>
      <c r="S4" s="1248"/>
      <c r="T4" s="1248"/>
      <c r="U4" s="1248"/>
      <c r="V4" s="1248"/>
      <c r="W4" s="1248"/>
      <c r="X4" s="1249"/>
      <c r="Y4" s="1"/>
      <c r="Z4" s="1"/>
      <c r="AB4" s="1"/>
      <c r="AC4" s="1253"/>
      <c r="AD4" s="1254"/>
      <c r="AE4" s="1254"/>
      <c r="AF4" s="1254"/>
      <c r="AG4" s="1254"/>
      <c r="AH4" s="1254"/>
      <c r="AI4" s="1254"/>
      <c r="AJ4" s="1254"/>
      <c r="AK4" s="1254"/>
      <c r="AL4" s="1254"/>
      <c r="AM4" s="1254"/>
      <c r="AN4" s="1254"/>
      <c r="AO4" s="1254"/>
      <c r="AP4" s="1254"/>
      <c r="AQ4" s="1254"/>
      <c r="AR4" s="1254"/>
      <c r="AS4" s="1254"/>
      <c r="AT4" s="1254"/>
      <c r="AU4" s="1254"/>
      <c r="AV4" s="1254"/>
      <c r="AW4" s="1254"/>
      <c r="AX4" s="1254"/>
      <c r="AY4" s="1255"/>
    </row>
    <row r="5" spans="1:51" ht="16.5" thickTop="1" thickBot="1">
      <c r="A5" s="1"/>
      <c r="B5" s="39"/>
      <c r="C5" s="39"/>
      <c r="D5" s="1"/>
      <c r="E5" s="3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1"/>
      <c r="W5" s="1"/>
      <c r="X5" s="1"/>
      <c r="Y5" s="1"/>
      <c r="Z5" s="1"/>
      <c r="AB5" s="1"/>
      <c r="AC5" s="39"/>
      <c r="AD5" s="39"/>
      <c r="AE5" s="1"/>
      <c r="AF5" s="3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1"/>
      <c r="AX5" s="1"/>
      <c r="AY5" s="1"/>
    </row>
    <row r="6" spans="1:51" ht="16" thickBot="1">
      <c r="A6" s="1"/>
      <c r="B6" s="39"/>
      <c r="C6" s="39"/>
      <c r="D6" s="544"/>
      <c r="E6" s="545"/>
      <c r="F6" s="545"/>
      <c r="G6" s="545"/>
      <c r="H6" s="545"/>
      <c r="I6" s="545"/>
      <c r="J6" s="545"/>
      <c r="K6" s="545"/>
      <c r="L6" s="545"/>
      <c r="M6" s="4"/>
      <c r="N6" s="544"/>
      <c r="O6" s="545"/>
      <c r="P6" s="545"/>
      <c r="Q6" s="545"/>
      <c r="R6" s="545"/>
      <c r="S6" s="545"/>
      <c r="T6" s="545"/>
      <c r="U6" s="545"/>
      <c r="V6" s="546"/>
      <c r="W6" s="186"/>
      <c r="X6" s="21"/>
      <c r="Y6" s="1"/>
      <c r="Z6" s="1"/>
      <c r="AB6" s="1"/>
      <c r="AC6" s="39"/>
      <c r="AD6" s="39"/>
      <c r="AE6" s="544"/>
      <c r="AF6" s="545"/>
      <c r="AG6" s="545"/>
      <c r="AH6" s="545"/>
      <c r="AI6" s="545"/>
      <c r="AJ6" s="545"/>
      <c r="AK6" s="545"/>
      <c r="AL6" s="545"/>
      <c r="AM6" s="545"/>
      <c r="AN6" s="4"/>
      <c r="AO6" s="544"/>
      <c r="AP6" s="545"/>
      <c r="AQ6" s="545"/>
      <c r="AR6" s="545"/>
      <c r="AS6" s="545"/>
      <c r="AT6" s="545"/>
      <c r="AU6" s="545"/>
      <c r="AV6" s="545"/>
      <c r="AW6" s="546"/>
      <c r="AX6" s="186"/>
      <c r="AY6" s="21"/>
    </row>
    <row r="7" spans="1:51" ht="20.5" thickBot="1">
      <c r="A7" s="1"/>
      <c r="B7" s="39"/>
      <c r="C7" s="39"/>
      <c r="D7" s="547"/>
      <c r="E7" s="1196" t="s">
        <v>0</v>
      </c>
      <c r="F7" s="1197"/>
      <c r="G7" s="1197"/>
      <c r="H7" s="1197"/>
      <c r="I7" s="1197"/>
      <c r="J7" s="1197"/>
      <c r="K7" s="1198"/>
      <c r="L7" s="547"/>
      <c r="M7" s="4"/>
      <c r="N7" s="547"/>
      <c r="O7" s="1196" t="s">
        <v>19</v>
      </c>
      <c r="P7" s="1197"/>
      <c r="Q7" s="1197"/>
      <c r="R7" s="1197"/>
      <c r="S7" s="1197"/>
      <c r="T7" s="1197"/>
      <c r="U7" s="1198"/>
      <c r="V7" s="548"/>
      <c r="W7" s="186"/>
      <c r="X7" s="21"/>
      <c r="Y7" s="1"/>
      <c r="Z7" s="1"/>
      <c r="AB7" s="1"/>
      <c r="AC7" s="39"/>
      <c r="AD7" s="39"/>
      <c r="AE7" s="547"/>
      <c r="AF7" s="1196" t="s">
        <v>0</v>
      </c>
      <c r="AG7" s="1197"/>
      <c r="AH7" s="1197"/>
      <c r="AI7" s="1197"/>
      <c r="AJ7" s="1197"/>
      <c r="AK7" s="1197"/>
      <c r="AL7" s="1198"/>
      <c r="AM7" s="547"/>
      <c r="AN7" s="4"/>
      <c r="AO7" s="547"/>
      <c r="AP7" s="1196" t="s">
        <v>19</v>
      </c>
      <c r="AQ7" s="1197"/>
      <c r="AR7" s="1197"/>
      <c r="AS7" s="1197"/>
      <c r="AT7" s="1197"/>
      <c r="AU7" s="1197"/>
      <c r="AV7" s="1198"/>
      <c r="AW7" s="548"/>
      <c r="AX7" s="186"/>
      <c r="AY7" s="21"/>
    </row>
    <row r="8" spans="1:51" ht="18.5" thickBot="1">
      <c r="A8" s="1"/>
      <c r="B8" s="39"/>
      <c r="C8" s="39"/>
      <c r="D8" s="547"/>
      <c r="E8" s="549"/>
      <c r="F8" s="550"/>
      <c r="G8" s="550"/>
      <c r="H8" s="550"/>
      <c r="I8" s="550"/>
      <c r="J8" s="550"/>
      <c r="K8" s="550"/>
      <c r="L8" s="551"/>
      <c r="M8" s="4"/>
      <c r="N8" s="547"/>
      <c r="O8" s="549"/>
      <c r="P8" s="550"/>
      <c r="Q8" s="550"/>
      <c r="R8" s="550"/>
      <c r="S8" s="550"/>
      <c r="T8" s="550"/>
      <c r="U8" s="550"/>
      <c r="V8" s="552"/>
      <c r="W8" s="1"/>
      <c r="X8" s="21"/>
      <c r="Y8" s="1"/>
      <c r="Z8" s="1"/>
      <c r="AB8" s="1"/>
      <c r="AC8" s="39"/>
      <c r="AD8" s="39"/>
      <c r="AE8" s="547"/>
      <c r="AF8" s="549"/>
      <c r="AG8" s="550"/>
      <c r="AH8" s="550"/>
      <c r="AI8" s="550"/>
      <c r="AJ8" s="550"/>
      <c r="AK8" s="550"/>
      <c r="AL8" s="550"/>
      <c r="AM8" s="551"/>
      <c r="AN8" s="4"/>
      <c r="AO8" s="547"/>
      <c r="AP8" s="549"/>
      <c r="AQ8" s="550"/>
      <c r="AR8" s="550"/>
      <c r="AS8" s="550"/>
      <c r="AT8" s="550"/>
      <c r="AU8" s="550"/>
      <c r="AV8" s="550"/>
      <c r="AW8" s="552"/>
      <c r="AX8" s="1"/>
      <c r="AY8" s="21"/>
    </row>
    <row r="9" spans="1:51" ht="18.5" thickBot="1">
      <c r="A9" s="1"/>
      <c r="B9" s="182" t="s">
        <v>60</v>
      </c>
      <c r="C9" s="40"/>
      <c r="D9" s="547"/>
      <c r="E9" s="1184" t="s">
        <v>1</v>
      </c>
      <c r="F9" s="1185"/>
      <c r="G9" s="1185"/>
      <c r="H9" s="1185"/>
      <c r="I9" s="1185"/>
      <c r="J9" s="1185"/>
      <c r="K9" s="1186"/>
      <c r="L9" s="555"/>
      <c r="M9" s="4"/>
      <c r="N9" s="547"/>
      <c r="O9" s="1184" t="s">
        <v>20</v>
      </c>
      <c r="P9" s="1185"/>
      <c r="Q9" s="1185"/>
      <c r="R9" s="1185"/>
      <c r="S9" s="1185"/>
      <c r="T9" s="1185"/>
      <c r="U9" s="1186"/>
      <c r="V9" s="552"/>
      <c r="W9" s="1"/>
      <c r="X9" s="182" t="s">
        <v>60</v>
      </c>
      <c r="Y9" s="1"/>
      <c r="Z9" s="1"/>
      <c r="AB9" s="1"/>
      <c r="AC9" s="182" t="s">
        <v>60</v>
      </c>
      <c r="AD9" s="40"/>
      <c r="AE9" s="547"/>
      <c r="AF9" s="1184" t="s">
        <v>1</v>
      </c>
      <c r="AG9" s="1185"/>
      <c r="AH9" s="1185"/>
      <c r="AI9" s="1185"/>
      <c r="AJ9" s="1185"/>
      <c r="AK9" s="1185"/>
      <c r="AL9" s="1186"/>
      <c r="AM9" s="555"/>
      <c r="AN9" s="4"/>
      <c r="AO9" s="547"/>
      <c r="AP9" s="1184" t="s">
        <v>20</v>
      </c>
      <c r="AQ9" s="1185"/>
      <c r="AR9" s="1185"/>
      <c r="AS9" s="1185"/>
      <c r="AT9" s="1185"/>
      <c r="AU9" s="1185"/>
      <c r="AV9" s="1186"/>
      <c r="AW9" s="552"/>
      <c r="AX9" s="1"/>
      <c r="AY9" s="182" t="s">
        <v>60</v>
      </c>
    </row>
    <row r="10" spans="1:51" ht="16" thickBot="1">
      <c r="A10" s="1"/>
      <c r="B10" s="183" t="s">
        <v>34</v>
      </c>
      <c r="C10" s="41"/>
      <c r="D10" s="547"/>
      <c r="E10" s="655" t="s">
        <v>2</v>
      </c>
      <c r="F10" s="656" t="s">
        <v>9</v>
      </c>
      <c r="G10" s="657" t="s">
        <v>12</v>
      </c>
      <c r="H10" s="657" t="s">
        <v>13</v>
      </c>
      <c r="I10" s="657" t="s">
        <v>12</v>
      </c>
      <c r="J10" s="379" t="s">
        <v>14</v>
      </c>
      <c r="K10" s="658" t="s">
        <v>2</v>
      </c>
      <c r="L10" s="555"/>
      <c r="M10" s="4"/>
      <c r="N10" s="547"/>
      <c r="O10" s="655" t="s">
        <v>2</v>
      </c>
      <c r="P10" s="656" t="s">
        <v>9</v>
      </c>
      <c r="Q10" s="657" t="s">
        <v>12</v>
      </c>
      <c r="R10" s="657" t="s">
        <v>13</v>
      </c>
      <c r="S10" s="657" t="s">
        <v>12</v>
      </c>
      <c r="T10" s="379" t="s">
        <v>14</v>
      </c>
      <c r="U10" s="659" t="s">
        <v>2</v>
      </c>
      <c r="V10" s="552"/>
      <c r="W10" s="1"/>
      <c r="X10" s="183" t="s">
        <v>34</v>
      </c>
      <c r="Y10" s="1"/>
      <c r="Z10" s="1"/>
      <c r="AB10" s="1"/>
      <c r="AC10" s="183" t="s">
        <v>34</v>
      </c>
      <c r="AD10" s="41"/>
      <c r="AE10" s="547"/>
      <c r="AF10" s="655" t="s">
        <v>2</v>
      </c>
      <c r="AG10" s="656" t="s">
        <v>9</v>
      </c>
      <c r="AH10" s="657" t="s">
        <v>12</v>
      </c>
      <c r="AI10" s="657" t="s">
        <v>13</v>
      </c>
      <c r="AJ10" s="657" t="s">
        <v>12</v>
      </c>
      <c r="AK10" s="379" t="s">
        <v>14</v>
      </c>
      <c r="AL10" s="658" t="s">
        <v>2</v>
      </c>
      <c r="AM10" s="555"/>
      <c r="AN10" s="4"/>
      <c r="AO10" s="547"/>
      <c r="AP10" s="655" t="s">
        <v>2</v>
      </c>
      <c r="AQ10" s="656" t="s">
        <v>9</v>
      </c>
      <c r="AR10" s="657" t="s">
        <v>12</v>
      </c>
      <c r="AS10" s="657" t="s">
        <v>13</v>
      </c>
      <c r="AT10" s="657" t="s">
        <v>12</v>
      </c>
      <c r="AU10" s="379" t="s">
        <v>14</v>
      </c>
      <c r="AV10" s="659" t="s">
        <v>2</v>
      </c>
      <c r="AW10" s="552"/>
      <c r="AX10" s="1"/>
      <c r="AY10" s="183" t="s">
        <v>34</v>
      </c>
    </row>
    <row r="11" spans="1:51" ht="16.5" thickTop="1" thickBot="1">
      <c r="A11" s="1"/>
      <c r="B11" s="184">
        <v>20</v>
      </c>
      <c r="C11" s="39"/>
      <c r="D11" s="547"/>
      <c r="E11" s="277"/>
      <c r="F11" s="9"/>
      <c r="G11" s="21"/>
      <c r="H11" s="21"/>
      <c r="I11" s="21"/>
      <c r="J11" s="749" t="s">
        <v>15</v>
      </c>
      <c r="K11" s="748">
        <v>26</v>
      </c>
      <c r="L11" s="553"/>
      <c r="M11" s="279"/>
      <c r="N11" s="547"/>
      <c r="O11" s="277"/>
      <c r="P11" s="9"/>
      <c r="Q11" s="21"/>
      <c r="R11" s="21"/>
      <c r="S11" s="21"/>
      <c r="T11" s="780" t="s">
        <v>27</v>
      </c>
      <c r="U11" s="842">
        <f>+J61+1</f>
        <v>26</v>
      </c>
      <c r="V11" s="552"/>
      <c r="W11" s="1"/>
      <c r="X11" s="187">
        <v>20</v>
      </c>
      <c r="Y11" s="1"/>
      <c r="Z11" s="1"/>
      <c r="AB11" s="1"/>
      <c r="AC11" s="184">
        <v>19</v>
      </c>
      <c r="AD11" s="39"/>
      <c r="AE11" s="547"/>
      <c r="AF11" s="277"/>
      <c r="AG11" s="9"/>
      <c r="AH11" s="21"/>
      <c r="AI11" s="21"/>
      <c r="AJ11" s="21"/>
      <c r="AK11" s="752" t="s">
        <v>15</v>
      </c>
      <c r="AL11" s="748">
        <f>+K11</f>
        <v>26</v>
      </c>
      <c r="AM11" s="553"/>
      <c r="AN11" s="279"/>
      <c r="AO11" s="547"/>
      <c r="AP11" s="277"/>
      <c r="AQ11" s="9"/>
      <c r="AR11" s="21"/>
      <c r="AS11" s="21"/>
      <c r="AT11" s="21"/>
      <c r="AU11" s="780" t="s">
        <v>27</v>
      </c>
      <c r="AV11" s="558">
        <f>+AK61+1</f>
        <v>26</v>
      </c>
      <c r="AW11" s="552"/>
      <c r="AX11" s="1"/>
      <c r="AY11" s="187">
        <v>20</v>
      </c>
    </row>
    <row r="12" spans="1:51" ht="16" thickBot="1">
      <c r="A12" s="1"/>
      <c r="B12" s="187" t="s">
        <v>113</v>
      </c>
      <c r="C12" s="39"/>
      <c r="D12" s="547"/>
      <c r="E12" s="282">
        <f>+K11+1</f>
        <v>27</v>
      </c>
      <c r="F12" s="9">
        <f t="shared" ref="F12:K15" si="0">E12+1</f>
        <v>28</v>
      </c>
      <c r="G12" s="1">
        <f t="shared" si="0"/>
        <v>29</v>
      </c>
      <c r="H12" s="1">
        <f t="shared" si="0"/>
        <v>30</v>
      </c>
      <c r="I12" s="736">
        <v>41913</v>
      </c>
      <c r="J12" s="1">
        <v>2</v>
      </c>
      <c r="K12" s="283">
        <f t="shared" si="0"/>
        <v>3</v>
      </c>
      <c r="L12" s="553"/>
      <c r="M12" s="4"/>
      <c r="N12" s="547"/>
      <c r="O12" s="282">
        <f>U11+1</f>
        <v>27</v>
      </c>
      <c r="P12" s="1">
        <f>O12+1</f>
        <v>28</v>
      </c>
      <c r="Q12" s="1">
        <f>P12+1</f>
        <v>29</v>
      </c>
      <c r="R12" s="1">
        <f>Q12+1</f>
        <v>30</v>
      </c>
      <c r="S12" s="1">
        <f>R12+1</f>
        <v>31</v>
      </c>
      <c r="T12" s="736">
        <v>41730</v>
      </c>
      <c r="U12" s="825">
        <v>2</v>
      </c>
      <c r="V12" s="552"/>
      <c r="W12" s="1"/>
      <c r="X12" s="187" t="s">
        <v>113</v>
      </c>
      <c r="Y12" s="1"/>
      <c r="Z12" s="1"/>
      <c r="AB12" s="1"/>
      <c r="AC12" s="187" t="s">
        <v>113</v>
      </c>
      <c r="AD12" s="39"/>
      <c r="AE12" s="547"/>
      <c r="AF12" s="282">
        <f>+E12</f>
        <v>27</v>
      </c>
      <c r="AG12" s="9">
        <f>AF12+1</f>
        <v>28</v>
      </c>
      <c r="AH12" s="1">
        <f t="shared" ref="AH12:AI15" si="1">AG12+1</f>
        <v>29</v>
      </c>
      <c r="AI12" s="1">
        <f t="shared" si="1"/>
        <v>30</v>
      </c>
      <c r="AJ12" s="736">
        <v>41913</v>
      </c>
      <c r="AK12" s="1">
        <f>+J12</f>
        <v>2</v>
      </c>
      <c r="AL12" s="283">
        <f t="shared" ref="AJ12:AL14" si="2">AK12+1</f>
        <v>3</v>
      </c>
      <c r="AM12" s="553"/>
      <c r="AN12" s="4"/>
      <c r="AO12" s="547"/>
      <c r="AP12" s="282">
        <f>+AV11+1</f>
        <v>27</v>
      </c>
      <c r="AQ12" s="1">
        <f>AP12+1</f>
        <v>28</v>
      </c>
      <c r="AR12" s="1">
        <f>AQ12+1</f>
        <v>29</v>
      </c>
      <c r="AS12" s="1">
        <f>AR12+1</f>
        <v>30</v>
      </c>
      <c r="AT12" s="1">
        <f>AS12+1</f>
        <v>31</v>
      </c>
      <c r="AU12" s="828">
        <v>41730</v>
      </c>
      <c r="AV12" s="637">
        <f>+U12</f>
        <v>2</v>
      </c>
      <c r="AW12" s="552"/>
      <c r="AX12" s="1"/>
      <c r="AY12" s="187" t="s">
        <v>113</v>
      </c>
    </row>
    <row r="13" spans="1:51" ht="16.5" thickTop="1" thickBot="1">
      <c r="A13" s="1"/>
      <c r="B13" s="285">
        <v>3</v>
      </c>
      <c r="C13" s="39"/>
      <c r="D13" s="547"/>
      <c r="E13" s="283">
        <f>K12+1</f>
        <v>4</v>
      </c>
      <c r="F13" s="9">
        <f t="shared" si="0"/>
        <v>5</v>
      </c>
      <c r="G13" s="824">
        <f t="shared" si="0"/>
        <v>6</v>
      </c>
      <c r="H13" s="1">
        <f>G13+1</f>
        <v>7</v>
      </c>
      <c r="I13" s="824">
        <f>H13+1</f>
        <v>8</v>
      </c>
      <c r="J13" s="660">
        <f t="shared" si="0"/>
        <v>9</v>
      </c>
      <c r="K13" s="292">
        <f t="shared" si="0"/>
        <v>10</v>
      </c>
      <c r="L13" s="553"/>
      <c r="M13" s="4"/>
      <c r="N13" s="547"/>
      <c r="O13" s="559">
        <f>U12+1</f>
        <v>3</v>
      </c>
      <c r="P13" s="21">
        <f t="shared" ref="P13:U15" si="3">O13+1</f>
        <v>4</v>
      </c>
      <c r="Q13" s="824">
        <f t="shared" si="3"/>
        <v>5</v>
      </c>
      <c r="R13" s="1">
        <f t="shared" si="3"/>
        <v>6</v>
      </c>
      <c r="S13" s="1">
        <f t="shared" si="3"/>
        <v>7</v>
      </c>
      <c r="T13" s="660">
        <f t="shared" si="3"/>
        <v>8</v>
      </c>
      <c r="U13" s="637">
        <f t="shared" si="3"/>
        <v>9</v>
      </c>
      <c r="V13" s="552"/>
      <c r="W13" s="1"/>
      <c r="X13" s="285">
        <v>3</v>
      </c>
      <c r="Y13" s="1"/>
      <c r="Z13" s="1"/>
      <c r="AB13" s="1"/>
      <c r="AC13" s="285">
        <v>3</v>
      </c>
      <c r="AD13" s="39"/>
      <c r="AE13" s="547"/>
      <c r="AF13" s="283">
        <f>AL12+1</f>
        <v>4</v>
      </c>
      <c r="AG13" s="9">
        <f>AF13+1</f>
        <v>5</v>
      </c>
      <c r="AH13" s="1">
        <f t="shared" si="1"/>
        <v>6</v>
      </c>
      <c r="AI13" s="1">
        <f t="shared" si="1"/>
        <v>7</v>
      </c>
      <c r="AJ13" s="1">
        <f t="shared" si="2"/>
        <v>8</v>
      </c>
      <c r="AK13" s="660">
        <f t="shared" si="2"/>
        <v>9</v>
      </c>
      <c r="AL13" s="292">
        <f t="shared" si="2"/>
        <v>10</v>
      </c>
      <c r="AM13" s="553"/>
      <c r="AN13" s="4"/>
      <c r="AO13" s="547"/>
      <c r="AP13" s="559">
        <f>AV12+1</f>
        <v>3</v>
      </c>
      <c r="AQ13" s="21">
        <f>AP13+1</f>
        <v>4</v>
      </c>
      <c r="AR13" s="1">
        <f t="shared" ref="AR13:AV15" si="4">AQ13+1</f>
        <v>5</v>
      </c>
      <c r="AS13" s="1">
        <f t="shared" si="4"/>
        <v>6</v>
      </c>
      <c r="AT13" s="1">
        <f t="shared" si="4"/>
        <v>7</v>
      </c>
      <c r="AU13" s="663">
        <f t="shared" si="4"/>
        <v>8</v>
      </c>
      <c r="AV13" s="637">
        <f t="shared" si="4"/>
        <v>9</v>
      </c>
      <c r="AW13" s="552"/>
      <c r="AX13" s="1"/>
      <c r="AY13" s="285">
        <v>3</v>
      </c>
    </row>
    <row r="14" spans="1:51" ht="16.5" thickTop="1" thickBot="1">
      <c r="A14" s="1"/>
      <c r="B14" s="184">
        <f>+B11+B13</f>
        <v>23</v>
      </c>
      <c r="C14" s="39"/>
      <c r="D14" s="547"/>
      <c r="E14" s="283">
        <f>K13+1</f>
        <v>11</v>
      </c>
      <c r="F14" s="9">
        <f t="shared" si="0"/>
        <v>12</v>
      </c>
      <c r="G14" s="1">
        <f t="shared" si="0"/>
        <v>13</v>
      </c>
      <c r="H14" s="1">
        <f t="shared" si="0"/>
        <v>14</v>
      </c>
      <c r="I14" s="1">
        <f t="shared" si="0"/>
        <v>15</v>
      </c>
      <c r="J14" s="1">
        <f t="shared" si="0"/>
        <v>16</v>
      </c>
      <c r="K14" s="286">
        <f t="shared" si="0"/>
        <v>17</v>
      </c>
      <c r="L14" s="553"/>
      <c r="M14" s="4"/>
      <c r="N14" s="547"/>
      <c r="O14" s="283">
        <f>U13+1</f>
        <v>10</v>
      </c>
      <c r="P14" s="9">
        <f t="shared" si="3"/>
        <v>11</v>
      </c>
      <c r="Q14" s="1">
        <f t="shared" si="3"/>
        <v>12</v>
      </c>
      <c r="R14" s="1">
        <f t="shared" si="3"/>
        <v>13</v>
      </c>
      <c r="S14" s="1">
        <f t="shared" si="3"/>
        <v>14</v>
      </c>
      <c r="T14" s="1">
        <f t="shared" si="3"/>
        <v>15</v>
      </c>
      <c r="U14" s="286">
        <f t="shared" si="3"/>
        <v>16</v>
      </c>
      <c r="V14" s="552"/>
      <c r="W14" s="1"/>
      <c r="X14" s="184">
        <f>+X11+X13</f>
        <v>23</v>
      </c>
      <c r="Y14" s="1"/>
      <c r="Z14" s="1"/>
      <c r="AB14" s="1"/>
      <c r="AC14" s="184">
        <f>+AC11+AC13</f>
        <v>22</v>
      </c>
      <c r="AD14" s="39"/>
      <c r="AE14" s="547"/>
      <c r="AF14" s="283">
        <f>AL13+1</f>
        <v>11</v>
      </c>
      <c r="AG14" s="712">
        <f>AF14+1</f>
        <v>12</v>
      </c>
      <c r="AH14" s="1">
        <f t="shared" si="1"/>
        <v>13</v>
      </c>
      <c r="AI14" s="1">
        <f t="shared" si="1"/>
        <v>14</v>
      </c>
      <c r="AJ14" s="1">
        <f t="shared" si="2"/>
        <v>15</v>
      </c>
      <c r="AK14" s="1">
        <f t="shared" si="2"/>
        <v>16</v>
      </c>
      <c r="AL14" s="286">
        <f t="shared" si="2"/>
        <v>17</v>
      </c>
      <c r="AM14" s="553"/>
      <c r="AN14" s="4"/>
      <c r="AO14" s="547"/>
      <c r="AP14" s="283">
        <f>AV13+1</f>
        <v>10</v>
      </c>
      <c r="AQ14" s="9">
        <f>AP14+1</f>
        <v>11</v>
      </c>
      <c r="AR14" s="1">
        <f t="shared" si="4"/>
        <v>12</v>
      </c>
      <c r="AS14" s="1">
        <f t="shared" si="4"/>
        <v>13</v>
      </c>
      <c r="AT14" s="1">
        <f t="shared" si="4"/>
        <v>14</v>
      </c>
      <c r="AU14" s="1">
        <f t="shared" si="4"/>
        <v>15</v>
      </c>
      <c r="AV14" s="296">
        <f>+AU14+1</f>
        <v>16</v>
      </c>
      <c r="AW14" s="552"/>
      <c r="AX14" s="1"/>
      <c r="AY14" s="184">
        <f>+AY11+AY13</f>
        <v>23</v>
      </c>
    </row>
    <row r="15" spans="1:51" ht="16" thickTop="1">
      <c r="A15" s="1"/>
      <c r="B15" s="185"/>
      <c r="C15" s="39"/>
      <c r="D15" s="547"/>
      <c r="E15" s="283">
        <f>K14+1</f>
        <v>18</v>
      </c>
      <c r="F15" s="277">
        <f t="shared" si="0"/>
        <v>19</v>
      </c>
      <c r="G15" s="287">
        <f t="shared" si="0"/>
        <v>20</v>
      </c>
      <c r="H15" s="287">
        <f>G15+1</f>
        <v>21</v>
      </c>
      <c r="I15" s="287">
        <f>H15+1</f>
        <v>22</v>
      </c>
      <c r="J15" s="287">
        <f>I15+1</f>
        <v>23</v>
      </c>
      <c r="K15" s="553"/>
      <c r="L15" s="555"/>
      <c r="M15" s="4"/>
      <c r="N15" s="547"/>
      <c r="O15" s="283">
        <f>U14+1</f>
        <v>17</v>
      </c>
      <c r="P15" s="29">
        <f t="shared" si="3"/>
        <v>18</v>
      </c>
      <c r="Q15" s="30">
        <f t="shared" si="3"/>
        <v>19</v>
      </c>
      <c r="R15" s="863">
        <f>Q15+1</f>
        <v>20</v>
      </c>
      <c r="S15" s="30">
        <f>R15+1</f>
        <v>21</v>
      </c>
      <c r="T15" s="560">
        <f>S15+1</f>
        <v>22</v>
      </c>
      <c r="U15" s="779"/>
      <c r="V15" s="552"/>
      <c r="W15" s="1"/>
      <c r="X15" s="185"/>
      <c r="Y15" s="1"/>
      <c r="Z15" s="1"/>
      <c r="AB15" s="1"/>
      <c r="AC15" s="185"/>
      <c r="AD15" s="39"/>
      <c r="AE15" s="547"/>
      <c r="AF15" s="283">
        <f>AL14+1</f>
        <v>18</v>
      </c>
      <c r="AG15" s="277">
        <f>AF15+1</f>
        <v>19</v>
      </c>
      <c r="AH15" s="287">
        <f t="shared" si="1"/>
        <v>20</v>
      </c>
      <c r="AI15" s="287">
        <f t="shared" si="1"/>
        <v>21</v>
      </c>
      <c r="AJ15" s="287">
        <f>AI15+1</f>
        <v>22</v>
      </c>
      <c r="AK15" s="287">
        <f>AJ15+1</f>
        <v>23</v>
      </c>
      <c r="AL15" s="553"/>
      <c r="AM15" s="555"/>
      <c r="AN15" s="4"/>
      <c r="AO15" s="547"/>
      <c r="AP15" s="283">
        <f>AV14+1</f>
        <v>17</v>
      </c>
      <c r="AQ15" s="29">
        <f>AP15+1</f>
        <v>18</v>
      </c>
      <c r="AR15" s="30">
        <f t="shared" si="4"/>
        <v>19</v>
      </c>
      <c r="AS15" s="30">
        <f t="shared" si="4"/>
        <v>20</v>
      </c>
      <c r="AT15" s="30">
        <f>AS15+1</f>
        <v>21</v>
      </c>
      <c r="AU15" s="560">
        <f>AT15+1</f>
        <v>22</v>
      </c>
      <c r="AV15" s="779"/>
      <c r="AW15" s="552"/>
      <c r="AX15" s="1"/>
      <c r="AY15" s="185"/>
    </row>
    <row r="16" spans="1:51" ht="16" thickBot="1">
      <c r="A16" s="1"/>
      <c r="B16" s="184"/>
      <c r="C16" s="39"/>
      <c r="D16" s="547"/>
      <c r="E16" s="562"/>
      <c r="F16" s="562"/>
      <c r="G16" s="562"/>
      <c r="H16" s="562"/>
      <c r="I16" s="562"/>
      <c r="J16" s="562"/>
      <c r="K16" s="563"/>
      <c r="L16" s="551"/>
      <c r="M16" s="4"/>
      <c r="N16" s="547"/>
      <c r="O16" s="642"/>
      <c r="P16" s="642"/>
      <c r="Q16" s="642"/>
      <c r="R16" s="642"/>
      <c r="S16" s="642"/>
      <c r="T16" s="642"/>
      <c r="U16" s="646"/>
      <c r="V16" s="552"/>
      <c r="W16" s="1"/>
      <c r="X16" s="184"/>
      <c r="Y16" s="1"/>
      <c r="Z16" s="1"/>
      <c r="AB16" s="1"/>
      <c r="AC16" s="184"/>
      <c r="AD16" s="39"/>
      <c r="AE16" s="547"/>
      <c r="AF16" s="562"/>
      <c r="AG16" s="562"/>
      <c r="AH16" s="562"/>
      <c r="AI16" s="562"/>
      <c r="AJ16" s="562"/>
      <c r="AK16" s="562"/>
      <c r="AL16" s="563"/>
      <c r="AM16" s="551"/>
      <c r="AN16" s="4"/>
      <c r="AO16" s="547"/>
      <c r="AP16" s="642"/>
      <c r="AQ16" s="642"/>
      <c r="AR16" s="642"/>
      <c r="AS16" s="642"/>
      <c r="AT16" s="642"/>
      <c r="AU16" s="642"/>
      <c r="AV16" s="646"/>
      <c r="AW16" s="552"/>
      <c r="AX16" s="1"/>
      <c r="AY16" s="184"/>
    </row>
    <row r="17" spans="1:51" ht="18.5" thickBot="1">
      <c r="A17" s="1"/>
      <c r="B17" s="184"/>
      <c r="C17" s="39"/>
      <c r="D17" s="547"/>
      <c r="E17" s="1184" t="s">
        <v>3</v>
      </c>
      <c r="F17" s="1185"/>
      <c r="G17" s="1185"/>
      <c r="H17" s="1185"/>
      <c r="I17" s="1185"/>
      <c r="J17" s="1185"/>
      <c r="K17" s="1186"/>
      <c r="L17" s="555"/>
      <c r="M17" s="4"/>
      <c r="N17" s="547"/>
      <c r="O17" s="1184" t="s">
        <v>21</v>
      </c>
      <c r="P17" s="1185"/>
      <c r="Q17" s="1185"/>
      <c r="R17" s="1185"/>
      <c r="S17" s="1185"/>
      <c r="T17" s="1185"/>
      <c r="U17" s="1186"/>
      <c r="V17" s="552"/>
      <c r="W17" s="1"/>
      <c r="X17" s="184"/>
      <c r="Y17" s="1"/>
      <c r="Z17" s="1"/>
      <c r="AB17" s="1"/>
      <c r="AC17" s="184"/>
      <c r="AD17" s="39"/>
      <c r="AE17" s="547"/>
      <c r="AF17" s="1184" t="s">
        <v>3</v>
      </c>
      <c r="AG17" s="1185"/>
      <c r="AH17" s="1185"/>
      <c r="AI17" s="1185"/>
      <c r="AJ17" s="1185"/>
      <c r="AK17" s="1185"/>
      <c r="AL17" s="1186"/>
      <c r="AM17" s="555"/>
      <c r="AN17" s="4"/>
      <c r="AO17" s="547"/>
      <c r="AP17" s="1184" t="s">
        <v>21</v>
      </c>
      <c r="AQ17" s="1185"/>
      <c r="AR17" s="1185"/>
      <c r="AS17" s="1185"/>
      <c r="AT17" s="1185"/>
      <c r="AU17" s="1185"/>
      <c r="AV17" s="1186"/>
      <c r="AW17" s="552"/>
      <c r="AX17" s="1"/>
      <c r="AY17" s="184"/>
    </row>
    <row r="18" spans="1:51" ht="16" thickBot="1">
      <c r="A18" s="1"/>
      <c r="B18" s="184"/>
      <c r="C18" s="39"/>
      <c r="D18" s="547"/>
      <c r="E18" s="655" t="s">
        <v>2</v>
      </c>
      <c r="F18" s="656" t="s">
        <v>9</v>
      </c>
      <c r="G18" s="657" t="s">
        <v>12</v>
      </c>
      <c r="H18" s="657" t="s">
        <v>13</v>
      </c>
      <c r="I18" s="657" t="s">
        <v>12</v>
      </c>
      <c r="J18" s="379" t="s">
        <v>14</v>
      </c>
      <c r="K18" s="658" t="s">
        <v>2</v>
      </c>
      <c r="L18" s="555"/>
      <c r="M18" s="4"/>
      <c r="N18" s="547"/>
      <c r="O18" s="655" t="s">
        <v>2</v>
      </c>
      <c r="P18" s="656" t="s">
        <v>9</v>
      </c>
      <c r="Q18" s="657" t="s">
        <v>12</v>
      </c>
      <c r="R18" s="657" t="s">
        <v>13</v>
      </c>
      <c r="S18" s="657" t="s">
        <v>12</v>
      </c>
      <c r="T18" s="379" t="s">
        <v>14</v>
      </c>
      <c r="U18" s="659" t="s">
        <v>2</v>
      </c>
      <c r="V18" s="552"/>
      <c r="W18" s="1"/>
      <c r="X18" s="184"/>
      <c r="Y18" s="1"/>
      <c r="Z18" s="1"/>
      <c r="AB18" s="1"/>
      <c r="AC18" s="184"/>
      <c r="AD18" s="39"/>
      <c r="AE18" s="547"/>
      <c r="AF18" s="655" t="s">
        <v>2</v>
      </c>
      <c r="AG18" s="656" t="s">
        <v>9</v>
      </c>
      <c r="AH18" s="657" t="s">
        <v>12</v>
      </c>
      <c r="AI18" s="657" t="s">
        <v>13</v>
      </c>
      <c r="AJ18" s="657" t="s">
        <v>12</v>
      </c>
      <c r="AK18" s="379" t="s">
        <v>14</v>
      </c>
      <c r="AL18" s="658" t="s">
        <v>2</v>
      </c>
      <c r="AM18" s="555"/>
      <c r="AN18" s="4"/>
      <c r="AO18" s="547"/>
      <c r="AP18" s="655" t="s">
        <v>2</v>
      </c>
      <c r="AQ18" s="656" t="s">
        <v>9</v>
      </c>
      <c r="AR18" s="657" t="s">
        <v>12</v>
      </c>
      <c r="AS18" s="657" t="s">
        <v>13</v>
      </c>
      <c r="AT18" s="657" t="s">
        <v>12</v>
      </c>
      <c r="AU18" s="379" t="s">
        <v>14</v>
      </c>
      <c r="AV18" s="659" t="s">
        <v>2</v>
      </c>
      <c r="AW18" s="552"/>
      <c r="AX18" s="1"/>
      <c r="AY18" s="184"/>
    </row>
    <row r="19" spans="1:51" ht="16" thickBot="1">
      <c r="A19" s="1"/>
      <c r="B19" s="184">
        <v>23</v>
      </c>
      <c r="C19" s="39"/>
      <c r="D19" s="547"/>
      <c r="E19" s="277"/>
      <c r="F19" s="9"/>
      <c r="G19" s="21"/>
      <c r="H19" s="21"/>
      <c r="I19" s="21"/>
      <c r="J19" s="752" t="s">
        <v>16</v>
      </c>
      <c r="K19" s="292">
        <f>+J15+1</f>
        <v>24</v>
      </c>
      <c r="L19" s="553"/>
      <c r="M19" s="4"/>
      <c r="N19" s="547"/>
      <c r="O19" s="277"/>
      <c r="P19" s="9"/>
      <c r="Q19" s="21"/>
      <c r="R19" s="21"/>
      <c r="S19" s="21"/>
      <c r="T19" s="752" t="s">
        <v>28</v>
      </c>
      <c r="U19" s="753">
        <f>+T15+1</f>
        <v>23</v>
      </c>
      <c r="V19" s="552"/>
      <c r="W19" s="1"/>
      <c r="X19" s="184">
        <v>25</v>
      </c>
      <c r="Y19" s="1"/>
      <c r="Z19" s="1"/>
      <c r="AB19" s="1"/>
      <c r="AC19" s="184">
        <v>25</v>
      </c>
      <c r="AD19" s="39"/>
      <c r="AE19" s="547"/>
      <c r="AF19" s="277"/>
      <c r="AG19" s="9"/>
      <c r="AH19" s="21"/>
      <c r="AI19" s="21"/>
      <c r="AJ19" s="21"/>
      <c r="AK19" s="752" t="s">
        <v>16</v>
      </c>
      <c r="AL19" s="292">
        <f>+AK15+1</f>
        <v>24</v>
      </c>
      <c r="AM19" s="553"/>
      <c r="AN19" s="4"/>
      <c r="AO19" s="547"/>
      <c r="AP19" s="277"/>
      <c r="AQ19" s="9"/>
      <c r="AR19" s="21"/>
      <c r="AS19" s="21"/>
      <c r="AT19" s="21"/>
      <c r="AU19" s="752" t="s">
        <v>28</v>
      </c>
      <c r="AV19" s="777">
        <f>+AU15+1</f>
        <v>23</v>
      </c>
      <c r="AW19" s="552"/>
      <c r="AX19" s="1"/>
      <c r="AY19" s="184">
        <v>24</v>
      </c>
    </row>
    <row r="20" spans="1:51">
      <c r="A20" s="1"/>
      <c r="B20" s="187" t="s">
        <v>113</v>
      </c>
      <c r="C20" s="39"/>
      <c r="D20" s="547"/>
      <c r="E20" s="283">
        <f>K19+1</f>
        <v>25</v>
      </c>
      <c r="F20" s="9">
        <f t="shared" ref="F20:J24" si="5">E20+1</f>
        <v>26</v>
      </c>
      <c r="G20" s="1">
        <f t="shared" si="5"/>
        <v>27</v>
      </c>
      <c r="H20" s="1">
        <f t="shared" si="5"/>
        <v>28</v>
      </c>
      <c r="I20" s="1">
        <f t="shared" si="5"/>
        <v>29</v>
      </c>
      <c r="J20" s="18">
        <f t="shared" si="5"/>
        <v>30</v>
      </c>
      <c r="K20" s="283">
        <f>J20+1</f>
        <v>31</v>
      </c>
      <c r="L20" s="553"/>
      <c r="M20" s="4"/>
      <c r="N20" s="547"/>
      <c r="O20" s="282">
        <f>U19+1</f>
        <v>24</v>
      </c>
      <c r="P20" s="21">
        <f t="shared" ref="P20:S24" si="6">O20+1</f>
        <v>25</v>
      </c>
      <c r="Q20" s="1">
        <f t="shared" si="6"/>
        <v>26</v>
      </c>
      <c r="R20" s="1">
        <f t="shared" si="6"/>
        <v>27</v>
      </c>
      <c r="S20" s="1">
        <f t="shared" si="6"/>
        <v>28</v>
      </c>
      <c r="T20" s="1">
        <f>S20+1</f>
        <v>29</v>
      </c>
      <c r="U20" s="283">
        <f>+T20+1</f>
        <v>30</v>
      </c>
      <c r="V20" s="554"/>
      <c r="W20" s="1"/>
      <c r="X20" s="187" t="s">
        <v>113</v>
      </c>
      <c r="Y20" s="1"/>
      <c r="Z20" s="1"/>
      <c r="AB20" s="1"/>
      <c r="AC20" s="187" t="s">
        <v>113</v>
      </c>
      <c r="AD20" s="39"/>
      <c r="AE20" s="547"/>
      <c r="AF20" s="283">
        <f>AL19+1</f>
        <v>25</v>
      </c>
      <c r="AG20" s="9">
        <f t="shared" ref="AG20:AL24" si="7">AF20+1</f>
        <v>26</v>
      </c>
      <c r="AH20" s="1">
        <f t="shared" si="7"/>
        <v>27</v>
      </c>
      <c r="AI20" s="1">
        <f t="shared" si="7"/>
        <v>28</v>
      </c>
      <c r="AJ20" s="1">
        <f t="shared" si="7"/>
        <v>29</v>
      </c>
      <c r="AK20" s="18">
        <f t="shared" si="7"/>
        <v>30</v>
      </c>
      <c r="AL20" s="283">
        <f t="shared" si="7"/>
        <v>31</v>
      </c>
      <c r="AM20" s="553"/>
      <c r="AN20" s="4"/>
      <c r="AO20" s="547"/>
      <c r="AP20" s="282">
        <f>AV19+1</f>
        <v>24</v>
      </c>
      <c r="AQ20" s="21">
        <f t="shared" ref="AQ20:AU24" si="8">AP20+1</f>
        <v>25</v>
      </c>
      <c r="AR20" s="1">
        <f t="shared" si="8"/>
        <v>26</v>
      </c>
      <c r="AS20" s="1">
        <f t="shared" si="8"/>
        <v>27</v>
      </c>
      <c r="AT20" s="1">
        <f t="shared" si="8"/>
        <v>28</v>
      </c>
      <c r="AU20" s="1">
        <f t="shared" si="8"/>
        <v>29</v>
      </c>
      <c r="AV20" s="283">
        <f>+AU20+1</f>
        <v>30</v>
      </c>
      <c r="AW20" s="554"/>
      <c r="AX20" s="1"/>
      <c r="AY20" s="187" t="s">
        <v>113</v>
      </c>
    </row>
    <row r="21" spans="1:51" ht="16" thickBot="1">
      <c r="A21" s="1"/>
      <c r="B21" s="285">
        <v>4</v>
      </c>
      <c r="C21" s="39"/>
      <c r="D21" s="547"/>
      <c r="E21" s="819">
        <v>41944</v>
      </c>
      <c r="F21" s="9">
        <v>2</v>
      </c>
      <c r="G21" s="824">
        <f t="shared" si="5"/>
        <v>3</v>
      </c>
      <c r="H21" s="1">
        <f t="shared" si="5"/>
        <v>4</v>
      </c>
      <c r="I21" s="1">
        <f t="shared" si="5"/>
        <v>5</v>
      </c>
      <c r="J21" s="1">
        <f t="shared" si="5"/>
        <v>6</v>
      </c>
      <c r="K21" s="283">
        <f>J21+1</f>
        <v>7</v>
      </c>
      <c r="L21" s="553"/>
      <c r="M21" s="4"/>
      <c r="N21" s="547"/>
      <c r="O21" s="819">
        <v>41760</v>
      </c>
      <c r="P21" s="9">
        <v>2</v>
      </c>
      <c r="Q21" s="824">
        <f t="shared" si="6"/>
        <v>3</v>
      </c>
      <c r="R21" s="1">
        <f t="shared" si="6"/>
        <v>4</v>
      </c>
      <c r="S21" s="1">
        <f>R21+1</f>
        <v>5</v>
      </c>
      <c r="T21" s="1">
        <f t="shared" ref="T21:U23" si="9">S21+1</f>
        <v>6</v>
      </c>
      <c r="U21" s="283">
        <f>+T21+1</f>
        <v>7</v>
      </c>
      <c r="V21" s="554"/>
      <c r="W21" s="1"/>
      <c r="X21" s="285">
        <v>4</v>
      </c>
      <c r="Y21" s="1"/>
      <c r="Z21" s="1"/>
      <c r="AB21" s="1"/>
      <c r="AC21" s="285">
        <v>5</v>
      </c>
      <c r="AD21" s="39"/>
      <c r="AE21" s="547"/>
      <c r="AF21" s="819">
        <v>41944</v>
      </c>
      <c r="AG21" s="9">
        <f>+F21</f>
        <v>2</v>
      </c>
      <c r="AH21" s="1">
        <f t="shared" si="7"/>
        <v>3</v>
      </c>
      <c r="AI21" s="1">
        <f t="shared" si="7"/>
        <v>4</v>
      </c>
      <c r="AJ21" s="1">
        <f t="shared" si="7"/>
        <v>5</v>
      </c>
      <c r="AK21" s="1">
        <f t="shared" si="7"/>
        <v>6</v>
      </c>
      <c r="AL21" s="283">
        <f t="shared" si="7"/>
        <v>7</v>
      </c>
      <c r="AM21" s="553"/>
      <c r="AN21" s="4"/>
      <c r="AO21" s="547"/>
      <c r="AP21" s="819">
        <v>41760</v>
      </c>
      <c r="AQ21" s="9">
        <f>+P21</f>
        <v>2</v>
      </c>
      <c r="AR21" s="1">
        <f t="shared" si="8"/>
        <v>3</v>
      </c>
      <c r="AS21" s="1">
        <f t="shared" si="8"/>
        <v>4</v>
      </c>
      <c r="AT21" s="1">
        <f t="shared" si="8"/>
        <v>5</v>
      </c>
      <c r="AU21" s="1">
        <f t="shared" si="8"/>
        <v>6</v>
      </c>
      <c r="AV21" s="283">
        <f>+AU21+1</f>
        <v>7</v>
      </c>
      <c r="AW21" s="554"/>
      <c r="AX21" s="1"/>
      <c r="AY21" s="285">
        <v>4</v>
      </c>
    </row>
    <row r="22" spans="1:51" ht="16.5" thickTop="1" thickBot="1">
      <c r="A22" s="1"/>
      <c r="B22" s="184">
        <f>+B19+B21</f>
        <v>27</v>
      </c>
      <c r="C22" s="39"/>
      <c r="D22" s="547"/>
      <c r="E22" s="283">
        <f>K21+1</f>
        <v>8</v>
      </c>
      <c r="F22" s="9">
        <f t="shared" si="5"/>
        <v>9</v>
      </c>
      <c r="G22" s="1">
        <f t="shared" si="5"/>
        <v>10</v>
      </c>
      <c r="H22" s="1">
        <f t="shared" si="5"/>
        <v>11</v>
      </c>
      <c r="I22" s="735">
        <f t="shared" si="5"/>
        <v>12</v>
      </c>
      <c r="J22" s="660">
        <f t="shared" si="5"/>
        <v>13</v>
      </c>
      <c r="K22" s="283">
        <f>J22+1</f>
        <v>14</v>
      </c>
      <c r="L22" s="553"/>
      <c r="M22" s="4"/>
      <c r="N22" s="547"/>
      <c r="O22" s="55">
        <f>U21+1</f>
        <v>8</v>
      </c>
      <c r="P22" s="9">
        <f t="shared" si="6"/>
        <v>9</v>
      </c>
      <c r="Q22" s="1">
        <f t="shared" si="6"/>
        <v>10</v>
      </c>
      <c r="R22" s="1">
        <f t="shared" si="6"/>
        <v>11</v>
      </c>
      <c r="S22" s="1">
        <f>R22+1</f>
        <v>12</v>
      </c>
      <c r="T22" s="660">
        <f t="shared" si="9"/>
        <v>13</v>
      </c>
      <c r="U22" s="292">
        <f>+T22+1</f>
        <v>14</v>
      </c>
      <c r="V22" s="554"/>
      <c r="W22" s="1"/>
      <c r="X22" s="184">
        <f>+X19+X21</f>
        <v>29</v>
      </c>
      <c r="Y22" s="1"/>
      <c r="Z22" s="1"/>
      <c r="AB22" s="1"/>
      <c r="AC22" s="184">
        <f>+AC19+AC21</f>
        <v>30</v>
      </c>
      <c r="AD22" s="39"/>
      <c r="AE22" s="547"/>
      <c r="AF22" s="283">
        <f>AL21+1</f>
        <v>8</v>
      </c>
      <c r="AG22" s="9">
        <f t="shared" si="7"/>
        <v>9</v>
      </c>
      <c r="AH22" s="1">
        <f t="shared" si="7"/>
        <v>10</v>
      </c>
      <c r="AI22" s="1">
        <f t="shared" si="7"/>
        <v>11</v>
      </c>
      <c r="AJ22" s="24">
        <f t="shared" si="7"/>
        <v>12</v>
      </c>
      <c r="AK22" s="660">
        <f t="shared" si="7"/>
        <v>13</v>
      </c>
      <c r="AL22" s="283">
        <f t="shared" si="7"/>
        <v>14</v>
      </c>
      <c r="AM22" s="553"/>
      <c r="AN22" s="4"/>
      <c r="AO22" s="547"/>
      <c r="AP22" s="55">
        <f>AV21+1</f>
        <v>8</v>
      </c>
      <c r="AQ22" s="9">
        <f t="shared" si="8"/>
        <v>9</v>
      </c>
      <c r="AR22" s="1">
        <f t="shared" si="8"/>
        <v>10</v>
      </c>
      <c r="AS22" s="1">
        <f t="shared" si="8"/>
        <v>11</v>
      </c>
      <c r="AT22" s="1">
        <f t="shared" si="8"/>
        <v>12</v>
      </c>
      <c r="AU22" s="660">
        <f t="shared" si="8"/>
        <v>13</v>
      </c>
      <c r="AV22" s="292">
        <f>+AU22+1</f>
        <v>14</v>
      </c>
      <c r="AW22" s="554"/>
      <c r="AX22" s="1"/>
      <c r="AY22" s="184">
        <f>+AY19+AY21</f>
        <v>28</v>
      </c>
    </row>
    <row r="23" spans="1:51" ht="16.5" thickTop="1" thickBot="1">
      <c r="A23" s="1"/>
      <c r="B23" s="184"/>
      <c r="C23" s="39"/>
      <c r="D23" s="547"/>
      <c r="E23" s="283">
        <f>K22+1</f>
        <v>15</v>
      </c>
      <c r="F23" s="9">
        <f t="shared" si="5"/>
        <v>16</v>
      </c>
      <c r="G23" s="1">
        <f t="shared" si="5"/>
        <v>17</v>
      </c>
      <c r="H23" s="1">
        <f t="shared" si="5"/>
        <v>18</v>
      </c>
      <c r="I23" s="734">
        <f t="shared" si="5"/>
        <v>19</v>
      </c>
      <c r="J23" s="726">
        <f t="shared" si="5"/>
        <v>20</v>
      </c>
      <c r="K23" s="830">
        <f>J23+1</f>
        <v>21</v>
      </c>
      <c r="L23" s="555"/>
      <c r="M23" s="4"/>
      <c r="N23" s="547"/>
      <c r="O23" s="283">
        <f>U22+1</f>
        <v>15</v>
      </c>
      <c r="P23" s="9">
        <f t="shared" si="6"/>
        <v>16</v>
      </c>
      <c r="Q23" s="1">
        <f t="shared" si="6"/>
        <v>17</v>
      </c>
      <c r="R23" s="1">
        <f t="shared" si="6"/>
        <v>18</v>
      </c>
      <c r="S23" s="1">
        <f>R23+1</f>
        <v>19</v>
      </c>
      <c r="T23" s="1">
        <f t="shared" si="9"/>
        <v>20</v>
      </c>
      <c r="U23" s="286">
        <f t="shared" si="9"/>
        <v>21</v>
      </c>
      <c r="V23" s="554"/>
      <c r="W23" s="1"/>
      <c r="X23" s="184"/>
      <c r="Y23" s="1"/>
      <c r="Z23" s="1"/>
      <c r="AB23" s="1"/>
      <c r="AC23" s="184"/>
      <c r="AD23" s="39"/>
      <c r="AE23" s="547"/>
      <c r="AF23" s="283">
        <f>AL22+1</f>
        <v>15</v>
      </c>
      <c r="AG23" s="9">
        <f t="shared" si="7"/>
        <v>16</v>
      </c>
      <c r="AH23" s="1">
        <f t="shared" si="7"/>
        <v>17</v>
      </c>
      <c r="AI23" s="1">
        <f t="shared" si="7"/>
        <v>18</v>
      </c>
      <c r="AJ23" s="824">
        <f t="shared" si="7"/>
        <v>19</v>
      </c>
      <c r="AK23" s="208">
        <f t="shared" si="7"/>
        <v>20</v>
      </c>
      <c r="AL23" s="472">
        <f t="shared" si="7"/>
        <v>21</v>
      </c>
      <c r="AM23" s="555"/>
      <c r="AN23" s="4"/>
      <c r="AO23" s="547"/>
      <c r="AP23" s="283">
        <f>AV22+1</f>
        <v>15</v>
      </c>
      <c r="AQ23" s="9">
        <f t="shared" si="8"/>
        <v>16</v>
      </c>
      <c r="AR23" s="1">
        <f t="shared" si="8"/>
        <v>17</v>
      </c>
      <c r="AS23" s="1">
        <f t="shared" si="8"/>
        <v>18</v>
      </c>
      <c r="AT23" s="1">
        <f t="shared" si="8"/>
        <v>19</v>
      </c>
      <c r="AU23" s="1">
        <f t="shared" si="8"/>
        <v>20</v>
      </c>
      <c r="AV23" s="286">
        <f>AU23+1</f>
        <v>21</v>
      </c>
      <c r="AW23" s="554"/>
      <c r="AX23" s="1"/>
      <c r="AY23" s="184"/>
    </row>
    <row r="24" spans="1:51" ht="16.5" thickTop="1" thickBot="1">
      <c r="A24" s="1"/>
      <c r="B24" s="185"/>
      <c r="C24" s="39"/>
      <c r="D24" s="547"/>
      <c r="E24" s="724">
        <f>K23+1</f>
        <v>22</v>
      </c>
      <c r="F24" s="314">
        <f t="shared" si="5"/>
        <v>23</v>
      </c>
      <c r="G24" s="287">
        <f t="shared" si="5"/>
        <v>24</v>
      </c>
      <c r="H24" s="287">
        <f>G24+1</f>
        <v>25</v>
      </c>
      <c r="I24" s="497">
        <f>H24+1</f>
        <v>26</v>
      </c>
      <c r="J24" s="497">
        <f>I24+1</f>
        <v>27</v>
      </c>
      <c r="K24" s="555"/>
      <c r="L24" s="555"/>
      <c r="M24" s="4"/>
      <c r="N24" s="547"/>
      <c r="O24" s="283">
        <f>U23+1</f>
        <v>22</v>
      </c>
      <c r="P24" s="826">
        <f t="shared" si="6"/>
        <v>23</v>
      </c>
      <c r="Q24" s="287">
        <f t="shared" si="6"/>
        <v>24</v>
      </c>
      <c r="R24" s="863">
        <f>Q24+1</f>
        <v>25</v>
      </c>
      <c r="S24" s="30">
        <f>R24+1</f>
        <v>26</v>
      </c>
      <c r="T24" s="560">
        <f>S24+1</f>
        <v>27</v>
      </c>
      <c r="U24" s="566"/>
      <c r="V24" s="552"/>
      <c r="W24" s="1"/>
      <c r="X24" s="185"/>
      <c r="Y24" s="1"/>
      <c r="Z24" s="1"/>
      <c r="AB24" s="1"/>
      <c r="AC24" s="185"/>
      <c r="AD24" s="39"/>
      <c r="AE24" s="547"/>
      <c r="AF24" s="296">
        <f>AL23+1</f>
        <v>22</v>
      </c>
      <c r="AG24" s="314">
        <f t="shared" si="7"/>
        <v>23</v>
      </c>
      <c r="AH24" s="287">
        <f t="shared" si="7"/>
        <v>24</v>
      </c>
      <c r="AI24" s="287">
        <f t="shared" si="7"/>
        <v>25</v>
      </c>
      <c r="AJ24" s="287">
        <f t="shared" si="7"/>
        <v>26</v>
      </c>
      <c r="AK24" s="287">
        <f>AJ24+1</f>
        <v>27</v>
      </c>
      <c r="AL24" s="553"/>
      <c r="AM24" s="555"/>
      <c r="AN24" s="4"/>
      <c r="AO24" s="547"/>
      <c r="AP24" s="283">
        <f>AV23+1</f>
        <v>22</v>
      </c>
      <c r="AQ24" s="311">
        <f t="shared" si="8"/>
        <v>23</v>
      </c>
      <c r="AR24" s="287">
        <f t="shared" si="8"/>
        <v>24</v>
      </c>
      <c r="AS24" s="30">
        <f t="shared" si="8"/>
        <v>25</v>
      </c>
      <c r="AT24" s="30">
        <f t="shared" si="8"/>
        <v>26</v>
      </c>
      <c r="AU24" s="560">
        <f t="shared" si="8"/>
        <v>27</v>
      </c>
      <c r="AV24" s="566"/>
      <c r="AW24" s="552"/>
      <c r="AX24" s="1"/>
      <c r="AY24" s="185"/>
    </row>
    <row r="25" spans="1:51" ht="16.5" thickTop="1" thickBot="1">
      <c r="A25" s="1"/>
      <c r="B25" s="184"/>
      <c r="C25" s="39"/>
      <c r="D25" s="547"/>
      <c r="E25" s="563"/>
      <c r="F25" s="562"/>
      <c r="G25" s="562"/>
      <c r="H25" s="562"/>
      <c r="I25" s="563"/>
      <c r="J25" s="563"/>
      <c r="K25" s="563"/>
      <c r="L25" s="551"/>
      <c r="M25" s="4"/>
      <c r="N25" s="547"/>
      <c r="O25" s="562"/>
      <c r="P25" s="563"/>
      <c r="Q25" s="562"/>
      <c r="R25" s="563"/>
      <c r="S25" s="562"/>
      <c r="T25" s="562"/>
      <c r="U25" s="563"/>
      <c r="V25" s="552"/>
      <c r="W25" s="1"/>
      <c r="X25" s="184"/>
      <c r="Y25" s="1"/>
      <c r="Z25" s="1"/>
      <c r="AB25" s="1"/>
      <c r="AC25" s="184"/>
      <c r="AD25" s="39"/>
      <c r="AE25" s="547"/>
      <c r="AF25" s="563"/>
      <c r="AG25" s="562"/>
      <c r="AH25" s="562"/>
      <c r="AI25" s="562"/>
      <c r="AJ25" s="562"/>
      <c r="AK25" s="562"/>
      <c r="AL25" s="563"/>
      <c r="AM25" s="551"/>
      <c r="AN25" s="4"/>
      <c r="AO25" s="547"/>
      <c r="AP25" s="562"/>
      <c r="AQ25" s="563"/>
      <c r="AR25" s="562"/>
      <c r="AS25" s="562"/>
      <c r="AT25" s="562"/>
      <c r="AU25" s="562"/>
      <c r="AV25" s="563"/>
      <c r="AW25" s="552"/>
      <c r="AX25" s="1"/>
      <c r="AY25" s="184"/>
    </row>
    <row r="26" spans="1:51" ht="18.5" thickBot="1">
      <c r="A26" s="1"/>
      <c r="B26" s="184"/>
      <c r="C26" s="39"/>
      <c r="D26" s="547"/>
      <c r="E26" s="1184" t="s">
        <v>4</v>
      </c>
      <c r="F26" s="1185"/>
      <c r="G26" s="1185"/>
      <c r="H26" s="1185"/>
      <c r="I26" s="1185"/>
      <c r="J26" s="1185"/>
      <c r="K26" s="1186"/>
      <c r="L26" s="555"/>
      <c r="M26" s="4"/>
      <c r="N26" s="547"/>
      <c r="O26" s="1184" t="s">
        <v>22</v>
      </c>
      <c r="P26" s="1185"/>
      <c r="Q26" s="1185"/>
      <c r="R26" s="1185"/>
      <c r="S26" s="1185"/>
      <c r="T26" s="1185"/>
      <c r="U26" s="1186"/>
      <c r="V26" s="552"/>
      <c r="W26" s="1"/>
      <c r="X26" s="184"/>
      <c r="Y26" s="1"/>
      <c r="Z26" s="1"/>
      <c r="AB26" s="1"/>
      <c r="AC26" s="184"/>
      <c r="AD26" s="39"/>
      <c r="AE26" s="547"/>
      <c r="AF26" s="1184" t="s">
        <v>4</v>
      </c>
      <c r="AG26" s="1185"/>
      <c r="AH26" s="1185"/>
      <c r="AI26" s="1185"/>
      <c r="AJ26" s="1185"/>
      <c r="AK26" s="1185"/>
      <c r="AL26" s="1186"/>
      <c r="AM26" s="555"/>
      <c r="AN26" s="4"/>
      <c r="AO26" s="547"/>
      <c r="AP26" s="1184" t="s">
        <v>22</v>
      </c>
      <c r="AQ26" s="1185"/>
      <c r="AR26" s="1185"/>
      <c r="AS26" s="1185"/>
      <c r="AT26" s="1185"/>
      <c r="AU26" s="1185"/>
      <c r="AV26" s="1186"/>
      <c r="AW26" s="552"/>
      <c r="AX26" s="1"/>
      <c r="AY26" s="184"/>
    </row>
    <row r="27" spans="1:51" ht="16" thickBot="1">
      <c r="A27" s="1"/>
      <c r="B27" s="184"/>
      <c r="C27" s="39"/>
      <c r="D27" s="547"/>
      <c r="E27" s="655" t="s">
        <v>2</v>
      </c>
      <c r="F27" s="656" t="s">
        <v>9</v>
      </c>
      <c r="G27" s="657" t="s">
        <v>12</v>
      </c>
      <c r="H27" s="657" t="s">
        <v>13</v>
      </c>
      <c r="I27" s="657" t="s">
        <v>12</v>
      </c>
      <c r="J27" s="379" t="s">
        <v>14</v>
      </c>
      <c r="K27" s="659" t="s">
        <v>2</v>
      </c>
      <c r="L27" s="555"/>
      <c r="M27" s="4"/>
      <c r="N27" s="547"/>
      <c r="O27" s="655" t="s">
        <v>2</v>
      </c>
      <c r="P27" s="656" t="s">
        <v>9</v>
      </c>
      <c r="Q27" s="657" t="s">
        <v>12</v>
      </c>
      <c r="R27" s="657" t="s">
        <v>13</v>
      </c>
      <c r="S27" s="657" t="s">
        <v>12</v>
      </c>
      <c r="T27" s="657" t="s">
        <v>14</v>
      </c>
      <c r="U27" s="658" t="s">
        <v>2</v>
      </c>
      <c r="V27" s="552"/>
      <c r="W27" s="1"/>
      <c r="X27" s="184"/>
      <c r="Y27" s="1"/>
      <c r="Z27" s="1"/>
      <c r="AB27" s="1"/>
      <c r="AC27" s="184"/>
      <c r="AD27" s="39"/>
      <c r="AE27" s="547"/>
      <c r="AF27" s="655" t="s">
        <v>2</v>
      </c>
      <c r="AG27" s="656" t="s">
        <v>9</v>
      </c>
      <c r="AH27" s="657" t="s">
        <v>12</v>
      </c>
      <c r="AI27" s="657" t="s">
        <v>13</v>
      </c>
      <c r="AJ27" s="657" t="s">
        <v>12</v>
      </c>
      <c r="AK27" s="657" t="s">
        <v>14</v>
      </c>
      <c r="AL27" s="658" t="s">
        <v>2</v>
      </c>
      <c r="AM27" s="555"/>
      <c r="AN27" s="4"/>
      <c r="AO27" s="547"/>
      <c r="AP27" s="655" t="s">
        <v>2</v>
      </c>
      <c r="AQ27" s="656" t="s">
        <v>9</v>
      </c>
      <c r="AR27" s="657" t="s">
        <v>12</v>
      </c>
      <c r="AS27" s="657" t="s">
        <v>13</v>
      </c>
      <c r="AT27" s="657" t="s">
        <v>12</v>
      </c>
      <c r="AU27" s="657" t="s">
        <v>14</v>
      </c>
      <c r="AV27" s="658" t="s">
        <v>2</v>
      </c>
      <c r="AW27" s="552"/>
      <c r="AX27" s="1"/>
      <c r="AY27" s="184"/>
    </row>
    <row r="28" spans="1:51" ht="16.5" thickTop="1" thickBot="1">
      <c r="A28" s="1"/>
      <c r="B28" s="184">
        <v>18</v>
      </c>
      <c r="C28" s="39"/>
      <c r="D28" s="547"/>
      <c r="E28" s="277"/>
      <c r="F28" s="9"/>
      <c r="G28" s="21"/>
      <c r="H28" s="21"/>
      <c r="I28" s="21"/>
      <c r="J28" s="780" t="s">
        <v>114</v>
      </c>
      <c r="K28" s="294">
        <f>+J24+1</f>
        <v>28</v>
      </c>
      <c r="L28" s="555"/>
      <c r="M28" s="4"/>
      <c r="N28" s="547"/>
      <c r="O28" s="641"/>
      <c r="P28" s="9"/>
      <c r="Q28" s="21"/>
      <c r="R28" s="21"/>
      <c r="S28" s="21"/>
      <c r="T28" s="752" t="s">
        <v>70</v>
      </c>
      <c r="U28" s="639">
        <f>+T24+1</f>
        <v>28</v>
      </c>
      <c r="V28" s="554"/>
      <c r="W28" s="1"/>
      <c r="X28" s="184">
        <v>19</v>
      </c>
      <c r="Y28" s="1"/>
      <c r="Z28" s="1"/>
      <c r="AB28" s="1"/>
      <c r="AC28" s="184">
        <v>18</v>
      </c>
      <c r="AD28" s="39"/>
      <c r="AE28" s="547"/>
      <c r="AF28" s="277"/>
      <c r="AG28" s="9"/>
      <c r="AH28" s="21"/>
      <c r="AI28" s="21"/>
      <c r="AJ28" s="21"/>
      <c r="AK28" s="752" t="s">
        <v>114</v>
      </c>
      <c r="AL28" s="639">
        <f>+AK24+1</f>
        <v>28</v>
      </c>
      <c r="AM28" s="555"/>
      <c r="AN28" s="4"/>
      <c r="AO28" s="547"/>
      <c r="AP28" s="641"/>
      <c r="AQ28" s="9"/>
      <c r="AR28" s="21"/>
      <c r="AS28" s="21"/>
      <c r="AT28" s="21"/>
      <c r="AU28" s="752" t="s">
        <v>70</v>
      </c>
      <c r="AV28" s="639">
        <f>+AU24+1</f>
        <v>28</v>
      </c>
      <c r="AW28" s="554"/>
      <c r="AX28" s="1"/>
      <c r="AY28" s="184">
        <v>20</v>
      </c>
    </row>
    <row r="29" spans="1:51" ht="16.5" thickTop="1" thickBot="1">
      <c r="A29" s="1"/>
      <c r="B29" s="187" t="s">
        <v>113</v>
      </c>
      <c r="C29" s="39"/>
      <c r="D29" s="547"/>
      <c r="E29" s="283">
        <f>K28+1</f>
        <v>29</v>
      </c>
      <c r="F29" s="9">
        <f>E29+1</f>
        <v>30</v>
      </c>
      <c r="G29" s="736">
        <v>41974</v>
      </c>
      <c r="H29" s="1">
        <v>2</v>
      </c>
      <c r="I29" s="1">
        <f t="shared" ref="G29:K31" si="10">H29+1</f>
        <v>3</v>
      </c>
      <c r="J29" s="1">
        <f t="shared" si="10"/>
        <v>4</v>
      </c>
      <c r="K29" s="282">
        <f t="shared" si="10"/>
        <v>5</v>
      </c>
      <c r="L29" s="555"/>
      <c r="M29" s="4"/>
      <c r="N29" s="547"/>
      <c r="O29" s="283">
        <f>U28+1</f>
        <v>29</v>
      </c>
      <c r="P29" s="311">
        <f>O29+1</f>
        <v>30</v>
      </c>
      <c r="Q29" s="24">
        <f>P29+1</f>
        <v>31</v>
      </c>
      <c r="R29" s="821">
        <v>41791</v>
      </c>
      <c r="S29" s="1">
        <v>2</v>
      </c>
      <c r="T29" s="21">
        <f t="shared" ref="P29:U31" si="11">S29+1</f>
        <v>3</v>
      </c>
      <c r="U29" s="283">
        <f>T29+1</f>
        <v>4</v>
      </c>
      <c r="V29" s="554"/>
      <c r="W29" s="1"/>
      <c r="X29" s="187" t="s">
        <v>113</v>
      </c>
      <c r="Y29" s="1"/>
      <c r="Z29" s="1"/>
      <c r="AB29" s="1"/>
      <c r="AC29" s="187" t="s">
        <v>113</v>
      </c>
      <c r="AD29" s="39"/>
      <c r="AE29" s="547"/>
      <c r="AF29" s="283">
        <f>AL28+1</f>
        <v>29</v>
      </c>
      <c r="AG29" s="9">
        <f>AF29+1</f>
        <v>30</v>
      </c>
      <c r="AH29" s="736">
        <v>41609</v>
      </c>
      <c r="AI29" s="1">
        <f>+H29</f>
        <v>2</v>
      </c>
      <c r="AJ29" s="1">
        <f t="shared" ref="AH29:AL31" si="12">AI29+1</f>
        <v>3</v>
      </c>
      <c r="AK29" s="1">
        <f t="shared" si="12"/>
        <v>4</v>
      </c>
      <c r="AL29" s="282">
        <f t="shared" si="12"/>
        <v>5</v>
      </c>
      <c r="AM29" s="555"/>
      <c r="AN29" s="4"/>
      <c r="AO29" s="547"/>
      <c r="AP29" s="283">
        <f>AV28+1</f>
        <v>29</v>
      </c>
      <c r="AQ29" s="9">
        <f>AP29+1</f>
        <v>30</v>
      </c>
      <c r="AR29" s="1">
        <f>AQ29+1</f>
        <v>31</v>
      </c>
      <c r="AS29" s="821">
        <v>41791</v>
      </c>
      <c r="AT29" s="1">
        <f>+S29</f>
        <v>2</v>
      </c>
      <c r="AU29" s="21">
        <f t="shared" ref="AR29:AV31" si="13">AT29+1</f>
        <v>3</v>
      </c>
      <c r="AV29" s="283">
        <f t="shared" si="13"/>
        <v>4</v>
      </c>
      <c r="AW29" s="554"/>
      <c r="AX29" s="1"/>
      <c r="AY29" s="187" t="s">
        <v>113</v>
      </c>
    </row>
    <row r="30" spans="1:51" ht="16.5" thickTop="1" thickBot="1">
      <c r="A30" s="1"/>
      <c r="B30" s="285">
        <v>3</v>
      </c>
      <c r="C30" s="39"/>
      <c r="D30" s="547"/>
      <c r="E30" s="283">
        <f>K29+1</f>
        <v>6</v>
      </c>
      <c r="F30" s="9">
        <f>E30+1</f>
        <v>7</v>
      </c>
      <c r="G30" s="824">
        <f t="shared" si="10"/>
        <v>8</v>
      </c>
      <c r="H30" s="1">
        <f t="shared" si="10"/>
        <v>9</v>
      </c>
      <c r="I30" s="1">
        <f t="shared" si="10"/>
        <v>10</v>
      </c>
      <c r="J30" s="660">
        <f t="shared" si="10"/>
        <v>11</v>
      </c>
      <c r="K30" s="494">
        <f>J30+1</f>
        <v>12</v>
      </c>
      <c r="L30" s="553"/>
      <c r="M30" s="4"/>
      <c r="N30" s="547"/>
      <c r="O30" s="283">
        <f>U29+1</f>
        <v>5</v>
      </c>
      <c r="P30" s="9">
        <f t="shared" si="11"/>
        <v>6</v>
      </c>
      <c r="Q30" s="824">
        <f>P30+1</f>
        <v>7</v>
      </c>
      <c r="R30" s="1">
        <f t="shared" si="11"/>
        <v>8</v>
      </c>
      <c r="S30" s="1">
        <f t="shared" si="11"/>
        <v>9</v>
      </c>
      <c r="T30" s="660">
        <f t="shared" si="11"/>
        <v>10</v>
      </c>
      <c r="U30" s="292">
        <f t="shared" si="11"/>
        <v>11</v>
      </c>
      <c r="V30" s="554"/>
      <c r="W30" s="1"/>
      <c r="X30" s="285">
        <v>3</v>
      </c>
      <c r="Y30" s="1"/>
      <c r="Z30" s="1"/>
      <c r="AB30" s="1"/>
      <c r="AC30" s="285">
        <v>4</v>
      </c>
      <c r="AD30" s="39"/>
      <c r="AE30" s="547"/>
      <c r="AF30" s="283">
        <f>AL29+1</f>
        <v>6</v>
      </c>
      <c r="AG30" s="9">
        <f>AF30+1</f>
        <v>7</v>
      </c>
      <c r="AH30" s="1">
        <f t="shared" si="12"/>
        <v>8</v>
      </c>
      <c r="AI30" s="1">
        <f t="shared" si="12"/>
        <v>9</v>
      </c>
      <c r="AJ30" s="1">
        <f t="shared" si="12"/>
        <v>10</v>
      </c>
      <c r="AK30" s="660">
        <f t="shared" si="12"/>
        <v>11</v>
      </c>
      <c r="AL30" s="494">
        <f t="shared" si="12"/>
        <v>12</v>
      </c>
      <c r="AM30" s="553"/>
      <c r="AN30" s="4"/>
      <c r="AO30" s="547"/>
      <c r="AP30" s="283">
        <f>AV29+1</f>
        <v>5</v>
      </c>
      <c r="AQ30" s="9">
        <f>AP30+1</f>
        <v>6</v>
      </c>
      <c r="AR30" s="1">
        <f t="shared" si="13"/>
        <v>7</v>
      </c>
      <c r="AS30" s="1">
        <f t="shared" si="13"/>
        <v>8</v>
      </c>
      <c r="AT30" s="1">
        <f t="shared" si="13"/>
        <v>9</v>
      </c>
      <c r="AU30" s="660">
        <f t="shared" si="13"/>
        <v>10</v>
      </c>
      <c r="AV30" s="292">
        <f t="shared" si="13"/>
        <v>11</v>
      </c>
      <c r="AW30" s="554"/>
      <c r="AX30" s="1"/>
      <c r="AY30" s="285">
        <v>4</v>
      </c>
    </row>
    <row r="31" spans="1:51" ht="16.5" thickTop="1" thickBot="1">
      <c r="A31" s="1"/>
      <c r="B31" s="184">
        <f>+B28+B30</f>
        <v>21</v>
      </c>
      <c r="C31" s="39"/>
      <c r="D31" s="547"/>
      <c r="E31" s="283">
        <f>K30+1</f>
        <v>13</v>
      </c>
      <c r="F31" s="9">
        <f>E31+1</f>
        <v>14</v>
      </c>
      <c r="G31" s="1">
        <f t="shared" si="10"/>
        <v>15</v>
      </c>
      <c r="H31" s="1">
        <f t="shared" si="10"/>
        <v>16</v>
      </c>
      <c r="I31" s="1">
        <f>H31+1</f>
        <v>17</v>
      </c>
      <c r="J31" s="1">
        <f t="shared" si="10"/>
        <v>18</v>
      </c>
      <c r="K31" s="296">
        <f>J31+1</f>
        <v>19</v>
      </c>
      <c r="L31" s="555"/>
      <c r="M31" s="4"/>
      <c r="N31" s="547"/>
      <c r="O31" s="283">
        <f>U30+1</f>
        <v>12</v>
      </c>
      <c r="P31" s="9">
        <f t="shared" si="11"/>
        <v>13</v>
      </c>
      <c r="Q31" s="1">
        <f t="shared" si="11"/>
        <v>14</v>
      </c>
      <c r="R31" s="1">
        <f t="shared" si="11"/>
        <v>15</v>
      </c>
      <c r="S31" s="1">
        <f t="shared" si="11"/>
        <v>16</v>
      </c>
      <c r="T31" s="1">
        <f t="shared" si="11"/>
        <v>17</v>
      </c>
      <c r="U31" s="286">
        <f t="shared" si="11"/>
        <v>18</v>
      </c>
      <c r="V31" s="554"/>
      <c r="W31" s="1"/>
      <c r="X31" s="184">
        <f>+X28+X30</f>
        <v>22</v>
      </c>
      <c r="Y31" s="1"/>
      <c r="Z31" s="1"/>
      <c r="AB31" s="1"/>
      <c r="AC31" s="184">
        <f>+AC28+AC30</f>
        <v>22</v>
      </c>
      <c r="AD31" s="39"/>
      <c r="AE31" s="547"/>
      <c r="AF31" s="283">
        <f>AL30+1</f>
        <v>13</v>
      </c>
      <c r="AG31" s="9">
        <f>AF31+1</f>
        <v>14</v>
      </c>
      <c r="AH31" s="1">
        <f t="shared" si="12"/>
        <v>15</v>
      </c>
      <c r="AI31" s="1">
        <f t="shared" si="12"/>
        <v>16</v>
      </c>
      <c r="AJ31" s="1">
        <f t="shared" si="12"/>
        <v>17</v>
      </c>
      <c r="AK31" s="1">
        <f t="shared" si="12"/>
        <v>18</v>
      </c>
      <c r="AL31" s="296">
        <f t="shared" si="12"/>
        <v>19</v>
      </c>
      <c r="AM31" s="555"/>
      <c r="AN31" s="4"/>
      <c r="AO31" s="547"/>
      <c r="AP31" s="283">
        <f>AV30+1</f>
        <v>12</v>
      </c>
      <c r="AQ31" s="9">
        <f>AP31+1</f>
        <v>13</v>
      </c>
      <c r="AR31" s="1">
        <f t="shared" si="13"/>
        <v>14</v>
      </c>
      <c r="AS31" s="1">
        <f t="shared" si="13"/>
        <v>15</v>
      </c>
      <c r="AT31" s="1">
        <f t="shared" si="13"/>
        <v>16</v>
      </c>
      <c r="AU31" s="1">
        <f t="shared" si="13"/>
        <v>17</v>
      </c>
      <c r="AV31" s="286">
        <f t="shared" si="13"/>
        <v>18</v>
      </c>
      <c r="AW31" s="554"/>
      <c r="AX31" s="1"/>
      <c r="AY31" s="184">
        <f>+AY28+AY30</f>
        <v>24</v>
      </c>
    </row>
    <row r="32" spans="1:51" ht="16.5" thickTop="1" thickBot="1">
      <c r="A32" s="1"/>
      <c r="B32" s="185"/>
      <c r="C32" s="39"/>
      <c r="D32" s="547"/>
      <c r="E32" s="288">
        <f>K31+1</f>
        <v>20</v>
      </c>
      <c r="F32" s="822">
        <f>E32+1</f>
        <v>21</v>
      </c>
      <c r="G32" s="778">
        <f>F32+1</f>
        <v>22</v>
      </c>
      <c r="H32" s="864">
        <f>G32+1</f>
        <v>23</v>
      </c>
      <c r="I32" s="865">
        <f>H32+1</f>
        <v>24</v>
      </c>
      <c r="J32" s="497">
        <f>I32+1</f>
        <v>25</v>
      </c>
      <c r="K32" s="555"/>
      <c r="L32" s="555"/>
      <c r="M32" s="4"/>
      <c r="N32" s="547"/>
      <c r="O32" s="283">
        <f>U31+1</f>
        <v>19</v>
      </c>
      <c r="P32" s="277">
        <f>O32+1</f>
        <v>20</v>
      </c>
      <c r="Q32" s="287">
        <f>P32+1</f>
        <v>21</v>
      </c>
      <c r="R32" s="864">
        <f>Q32+1</f>
        <v>22</v>
      </c>
      <c r="S32" s="287">
        <f>R32+1</f>
        <v>23</v>
      </c>
      <c r="T32" s="31">
        <f>S32+1</f>
        <v>24</v>
      </c>
      <c r="U32" s="566"/>
      <c r="V32" s="552"/>
      <c r="W32" s="1"/>
      <c r="X32" s="185"/>
      <c r="Y32" s="1"/>
      <c r="Z32" s="1"/>
      <c r="AB32" s="1"/>
      <c r="AC32" s="185"/>
      <c r="AD32" s="39"/>
      <c r="AE32" s="547"/>
      <c r="AF32" s="288">
        <f>AL31+1</f>
        <v>20</v>
      </c>
      <c r="AG32" s="312">
        <f>AF32+1</f>
        <v>21</v>
      </c>
      <c r="AH32" s="778">
        <f>AG32+1</f>
        <v>22</v>
      </c>
      <c r="AI32" s="714">
        <f>AH32+1</f>
        <v>23</v>
      </c>
      <c r="AJ32" s="497">
        <f>AI32+1</f>
        <v>24</v>
      </c>
      <c r="AK32" s="497">
        <f>AJ32+1</f>
        <v>25</v>
      </c>
      <c r="AL32" s="555"/>
      <c r="AM32" s="555"/>
      <c r="AN32" s="4"/>
      <c r="AO32" s="547"/>
      <c r="AP32" s="283">
        <f>AV31+1</f>
        <v>19</v>
      </c>
      <c r="AQ32" s="277">
        <f>AP32+1</f>
        <v>20</v>
      </c>
      <c r="AR32" s="287">
        <f>AQ32+1</f>
        <v>21</v>
      </c>
      <c r="AS32" s="287">
        <f>AR32+1</f>
        <v>22</v>
      </c>
      <c r="AT32" s="287">
        <f>AS32+1</f>
        <v>23</v>
      </c>
      <c r="AU32" s="31">
        <f>AT32+1</f>
        <v>24</v>
      </c>
      <c r="AV32" s="566"/>
      <c r="AW32" s="552"/>
      <c r="AX32" s="1"/>
      <c r="AY32" s="185"/>
    </row>
    <row r="33" spans="1:51" ht="16.5" thickTop="1" thickBot="1">
      <c r="A33" s="1"/>
      <c r="B33" s="39"/>
      <c r="C33" s="39"/>
      <c r="D33" s="547"/>
      <c r="E33" s="555"/>
      <c r="F33" s="555"/>
      <c r="G33" s="555"/>
      <c r="H33" s="555"/>
      <c r="I33" s="555"/>
      <c r="J33" s="555"/>
      <c r="K33" s="555"/>
      <c r="L33" s="551"/>
      <c r="M33" s="4"/>
      <c r="N33" s="547"/>
      <c r="O33" s="569"/>
      <c r="P33" s="569"/>
      <c r="Q33" s="569"/>
      <c r="R33" s="555"/>
      <c r="S33" s="569"/>
      <c r="T33" s="569"/>
      <c r="U33" s="555"/>
      <c r="V33" s="570"/>
      <c r="W33" s="1"/>
      <c r="X33" s="1"/>
      <c r="Y33" s="1"/>
      <c r="Z33" s="1"/>
      <c r="AB33" s="1"/>
      <c r="AC33" s="39"/>
      <c r="AD33" s="39"/>
      <c r="AE33" s="547"/>
      <c r="AF33" s="555"/>
      <c r="AG33" s="555"/>
      <c r="AH33" s="555"/>
      <c r="AI33" s="555"/>
      <c r="AJ33" s="555"/>
      <c r="AK33" s="555"/>
      <c r="AL33" s="555"/>
      <c r="AM33" s="551"/>
      <c r="AN33" s="4"/>
      <c r="AO33" s="547"/>
      <c r="AP33" s="569"/>
      <c r="AQ33" s="569"/>
      <c r="AR33" s="569"/>
      <c r="AS33" s="569"/>
      <c r="AT33" s="569"/>
      <c r="AU33" s="569"/>
      <c r="AV33" s="555"/>
      <c r="AW33" s="570"/>
      <c r="AX33" s="1"/>
      <c r="AY33" s="1"/>
    </row>
    <row r="34" spans="1:51" ht="16" thickBot="1">
      <c r="A34" s="1"/>
      <c r="B34" s="39"/>
      <c r="C34" s="39"/>
      <c r="D34" s="13"/>
      <c r="E34" s="13"/>
      <c r="F34" s="13"/>
      <c r="G34" s="13"/>
      <c r="H34" s="13"/>
      <c r="I34" s="13"/>
      <c r="J34" s="13"/>
      <c r="K34" s="13"/>
      <c r="L34" s="13"/>
      <c r="M34" s="1"/>
      <c r="N34" s="13"/>
      <c r="O34" s="13"/>
      <c r="P34" s="13"/>
      <c r="Q34" s="13"/>
      <c r="R34" s="13"/>
      <c r="S34" s="13"/>
      <c r="T34" s="13"/>
      <c r="U34" s="13"/>
      <c r="V34" s="13"/>
      <c r="W34" s="1"/>
      <c r="X34" s="39"/>
      <c r="Y34" s="1"/>
      <c r="Z34" s="1"/>
      <c r="AB34" s="1"/>
      <c r="AC34" s="39"/>
      <c r="AD34" s="39"/>
      <c r="AE34" s="13"/>
      <c r="AF34" s="13"/>
      <c r="AG34" s="13"/>
      <c r="AH34" s="13"/>
      <c r="AI34" s="13"/>
      <c r="AJ34" s="13"/>
      <c r="AK34" s="13"/>
      <c r="AL34" s="13"/>
      <c r="AM34" s="13"/>
      <c r="AN34" s="1"/>
      <c r="AO34" s="13"/>
      <c r="AP34" s="13"/>
      <c r="AQ34" s="13"/>
      <c r="AR34" s="13"/>
      <c r="AS34" s="13"/>
      <c r="AT34" s="13"/>
      <c r="AU34" s="13"/>
      <c r="AV34" s="13"/>
      <c r="AW34" s="13"/>
      <c r="AX34" s="1"/>
      <c r="AY34" s="39"/>
    </row>
    <row r="35" spans="1:51" ht="16" thickBot="1">
      <c r="A35" s="1"/>
      <c r="B35" s="39"/>
      <c r="C35" s="39"/>
      <c r="D35" s="782"/>
      <c r="E35" s="783"/>
      <c r="F35" s="783"/>
      <c r="G35" s="783"/>
      <c r="H35" s="783"/>
      <c r="I35" s="783"/>
      <c r="J35" s="783"/>
      <c r="K35" s="783"/>
      <c r="L35" s="784"/>
      <c r="M35" s="21"/>
      <c r="N35" s="544"/>
      <c r="O35" s="545"/>
      <c r="P35" s="545"/>
      <c r="Q35" s="545"/>
      <c r="R35" s="545"/>
      <c r="S35" s="545"/>
      <c r="T35" s="545"/>
      <c r="U35" s="545"/>
      <c r="V35" s="546"/>
      <c r="W35" s="1"/>
      <c r="X35" s="39"/>
      <c r="Y35" s="1"/>
      <c r="Z35" s="1"/>
      <c r="AB35" s="1"/>
      <c r="AC35" s="39"/>
      <c r="AD35" s="39"/>
      <c r="AE35" s="544"/>
      <c r="AF35" s="545"/>
      <c r="AG35" s="545"/>
      <c r="AH35" s="545"/>
      <c r="AI35" s="545"/>
      <c r="AJ35" s="545"/>
      <c r="AK35" s="545"/>
      <c r="AL35" s="545"/>
      <c r="AM35" s="545"/>
      <c r="AN35" s="4"/>
      <c r="AO35" s="544"/>
      <c r="AP35" s="545"/>
      <c r="AQ35" s="545"/>
      <c r="AR35" s="545"/>
      <c r="AS35" s="545"/>
      <c r="AT35" s="545"/>
      <c r="AU35" s="545"/>
      <c r="AV35" s="545"/>
      <c r="AW35" s="546"/>
      <c r="AX35" s="1"/>
      <c r="AY35" s="39"/>
    </row>
    <row r="36" spans="1:51" ht="20.5" thickBot="1">
      <c r="A36" s="1"/>
      <c r="B36" s="39"/>
      <c r="C36" s="39"/>
      <c r="D36" s="785"/>
      <c r="E36" s="1196" t="s">
        <v>5</v>
      </c>
      <c r="F36" s="1197"/>
      <c r="G36" s="1197"/>
      <c r="H36" s="1197"/>
      <c r="I36" s="1197"/>
      <c r="J36" s="1197"/>
      <c r="K36" s="1198"/>
      <c r="L36" s="786"/>
      <c r="M36" s="21"/>
      <c r="N36" s="547"/>
      <c r="O36" s="1196" t="s">
        <v>23</v>
      </c>
      <c r="P36" s="1197"/>
      <c r="Q36" s="1197"/>
      <c r="R36" s="1197"/>
      <c r="S36" s="1197"/>
      <c r="T36" s="1197"/>
      <c r="U36" s="1198"/>
      <c r="V36" s="548"/>
      <c r="W36" s="1"/>
      <c r="X36" s="39"/>
      <c r="Y36" s="1"/>
      <c r="Z36" s="1"/>
      <c r="AB36" s="1"/>
      <c r="AC36" s="39"/>
      <c r="AD36" s="39"/>
      <c r="AE36" s="547"/>
      <c r="AF36" s="1196" t="s">
        <v>5</v>
      </c>
      <c r="AG36" s="1197"/>
      <c r="AH36" s="1197"/>
      <c r="AI36" s="1197"/>
      <c r="AJ36" s="1197"/>
      <c r="AK36" s="1197"/>
      <c r="AL36" s="1198"/>
      <c r="AM36" s="547"/>
      <c r="AN36" s="4"/>
      <c r="AO36" s="547"/>
      <c r="AP36" s="1196" t="s">
        <v>23</v>
      </c>
      <c r="AQ36" s="1197"/>
      <c r="AR36" s="1197"/>
      <c r="AS36" s="1197"/>
      <c r="AT36" s="1197"/>
      <c r="AU36" s="1197"/>
      <c r="AV36" s="1198"/>
      <c r="AW36" s="548"/>
      <c r="AX36" s="1"/>
      <c r="AY36" s="39"/>
    </row>
    <row r="37" spans="1:51" ht="16" thickBot="1">
      <c r="A37" s="1"/>
      <c r="B37" s="39"/>
      <c r="C37" s="39"/>
      <c r="D37" s="785"/>
      <c r="E37" s="571"/>
      <c r="F37" s="571"/>
      <c r="G37" s="571"/>
      <c r="H37" s="571"/>
      <c r="I37" s="571"/>
      <c r="J37" s="571"/>
      <c r="K37" s="571"/>
      <c r="L37" s="787"/>
      <c r="M37" s="21"/>
      <c r="N37" s="547"/>
      <c r="O37" s="571"/>
      <c r="P37" s="571"/>
      <c r="Q37" s="571"/>
      <c r="R37" s="571"/>
      <c r="S37" s="571"/>
      <c r="T37" s="571"/>
      <c r="U37" s="571"/>
      <c r="V37" s="552"/>
      <c r="W37" s="1"/>
      <c r="X37" s="39"/>
      <c r="Y37" s="1"/>
      <c r="Z37" s="1"/>
      <c r="AB37" s="1"/>
      <c r="AC37" s="39"/>
      <c r="AD37" s="39"/>
      <c r="AE37" s="547"/>
      <c r="AF37" s="571"/>
      <c r="AG37" s="571"/>
      <c r="AH37" s="571"/>
      <c r="AI37" s="571"/>
      <c r="AJ37" s="571"/>
      <c r="AK37" s="571"/>
      <c r="AL37" s="571"/>
      <c r="AM37" s="551"/>
      <c r="AN37" s="4"/>
      <c r="AO37" s="547"/>
      <c r="AP37" s="571"/>
      <c r="AQ37" s="571"/>
      <c r="AR37" s="571"/>
      <c r="AS37" s="571"/>
      <c r="AT37" s="571"/>
      <c r="AU37" s="571"/>
      <c r="AV37" s="571"/>
      <c r="AW37" s="552"/>
      <c r="AX37" s="1"/>
      <c r="AY37" s="39"/>
    </row>
    <row r="38" spans="1:51" ht="18.5" thickBot="1">
      <c r="A38" s="1"/>
      <c r="B38" s="182" t="s">
        <v>60</v>
      </c>
      <c r="C38" s="39"/>
      <c r="D38" s="785"/>
      <c r="E38" s="1184" t="s">
        <v>6</v>
      </c>
      <c r="F38" s="1185"/>
      <c r="G38" s="1185"/>
      <c r="H38" s="1185"/>
      <c r="I38" s="1185"/>
      <c r="J38" s="1185"/>
      <c r="K38" s="1186"/>
      <c r="L38" s="787"/>
      <c r="M38" s="21"/>
      <c r="N38" s="547"/>
      <c r="O38" s="1184" t="s">
        <v>24</v>
      </c>
      <c r="P38" s="1185"/>
      <c r="Q38" s="1185"/>
      <c r="R38" s="1185"/>
      <c r="S38" s="1185"/>
      <c r="T38" s="1185"/>
      <c r="U38" s="1186"/>
      <c r="V38" s="552"/>
      <c r="W38" s="1"/>
      <c r="X38" s="182" t="s">
        <v>60</v>
      </c>
      <c r="Y38" s="1"/>
      <c r="Z38" s="1"/>
      <c r="AB38" s="1"/>
      <c r="AC38" s="182" t="s">
        <v>60</v>
      </c>
      <c r="AD38" s="39"/>
      <c r="AE38" s="547"/>
      <c r="AF38" s="1184" t="s">
        <v>6</v>
      </c>
      <c r="AG38" s="1185"/>
      <c r="AH38" s="1185"/>
      <c r="AI38" s="1185"/>
      <c r="AJ38" s="1185"/>
      <c r="AK38" s="1185"/>
      <c r="AL38" s="1186"/>
      <c r="AM38" s="555"/>
      <c r="AN38" s="4"/>
      <c r="AO38" s="547"/>
      <c r="AP38" s="1184" t="s">
        <v>24</v>
      </c>
      <c r="AQ38" s="1185"/>
      <c r="AR38" s="1185"/>
      <c r="AS38" s="1185"/>
      <c r="AT38" s="1185"/>
      <c r="AU38" s="1185"/>
      <c r="AV38" s="1186"/>
      <c r="AW38" s="552"/>
      <c r="AX38" s="1"/>
      <c r="AY38" s="182" t="s">
        <v>60</v>
      </c>
    </row>
    <row r="39" spans="1:51" ht="16" thickBot="1">
      <c r="A39" s="1"/>
      <c r="B39" s="183" t="s">
        <v>34</v>
      </c>
      <c r="C39" s="39"/>
      <c r="D39" s="785"/>
      <c r="E39" s="655" t="s">
        <v>2</v>
      </c>
      <c r="F39" s="656" t="s">
        <v>9</v>
      </c>
      <c r="G39" s="657" t="s">
        <v>12</v>
      </c>
      <c r="H39" s="657" t="s">
        <v>13</v>
      </c>
      <c r="I39" s="657" t="s">
        <v>12</v>
      </c>
      <c r="J39" s="379" t="s">
        <v>14</v>
      </c>
      <c r="K39" s="659" t="s">
        <v>2</v>
      </c>
      <c r="L39" s="787"/>
      <c r="M39" s="21"/>
      <c r="N39" s="547"/>
      <c r="O39" s="655" t="s">
        <v>2</v>
      </c>
      <c r="P39" s="656" t="s">
        <v>9</v>
      </c>
      <c r="Q39" s="657" t="s">
        <v>12</v>
      </c>
      <c r="R39" s="657" t="s">
        <v>13</v>
      </c>
      <c r="S39" s="657" t="s">
        <v>12</v>
      </c>
      <c r="T39" s="379" t="s">
        <v>14</v>
      </c>
      <c r="U39" s="659" t="s">
        <v>2</v>
      </c>
      <c r="V39" s="552"/>
      <c r="W39" s="1"/>
      <c r="X39" s="183" t="s">
        <v>34</v>
      </c>
      <c r="Y39" s="1"/>
      <c r="Z39" s="1"/>
      <c r="AB39" s="1"/>
      <c r="AC39" s="183" t="s">
        <v>34</v>
      </c>
      <c r="AD39" s="39"/>
      <c r="AE39" s="547"/>
      <c r="AF39" s="655" t="s">
        <v>2</v>
      </c>
      <c r="AG39" s="656" t="s">
        <v>9</v>
      </c>
      <c r="AH39" s="657" t="s">
        <v>12</v>
      </c>
      <c r="AI39" s="657" t="s">
        <v>13</v>
      </c>
      <c r="AJ39" s="657" t="s">
        <v>12</v>
      </c>
      <c r="AK39" s="379" t="s">
        <v>14</v>
      </c>
      <c r="AL39" s="659" t="s">
        <v>2</v>
      </c>
      <c r="AM39" s="555"/>
      <c r="AN39" s="4"/>
      <c r="AO39" s="547"/>
      <c r="AP39" s="655" t="s">
        <v>2</v>
      </c>
      <c r="AQ39" s="656" t="s">
        <v>9</v>
      </c>
      <c r="AR39" s="657" t="s">
        <v>12</v>
      </c>
      <c r="AS39" s="657" t="s">
        <v>13</v>
      </c>
      <c r="AT39" s="657" t="s">
        <v>12</v>
      </c>
      <c r="AU39" s="379" t="s">
        <v>14</v>
      </c>
      <c r="AV39" s="658" t="s">
        <v>2</v>
      </c>
      <c r="AW39" s="552"/>
      <c r="AX39" s="1"/>
      <c r="AY39" s="183" t="s">
        <v>34</v>
      </c>
    </row>
    <row r="40" spans="1:51" ht="16.5" customHeight="1" thickTop="1" thickBot="1">
      <c r="A40" s="1"/>
      <c r="B40" s="196">
        <v>17</v>
      </c>
      <c r="C40" s="42"/>
      <c r="D40" s="785"/>
      <c r="E40" s="277"/>
      <c r="F40" s="9"/>
      <c r="G40" s="21"/>
      <c r="H40" s="21"/>
      <c r="I40" s="21"/>
      <c r="J40" s="780" t="s">
        <v>17</v>
      </c>
      <c r="K40" s="294">
        <f>J32+1</f>
        <v>26</v>
      </c>
      <c r="L40" s="787"/>
      <c r="M40" s="21"/>
      <c r="N40" s="547"/>
      <c r="O40" s="277"/>
      <c r="P40" s="9"/>
      <c r="Q40" s="21"/>
      <c r="R40" s="21"/>
      <c r="S40" s="21"/>
      <c r="T40" s="780" t="s">
        <v>41</v>
      </c>
      <c r="U40" s="572">
        <f>+T32+1</f>
        <v>25</v>
      </c>
      <c r="V40" s="552"/>
      <c r="W40" s="1"/>
      <c r="X40" s="187">
        <v>19</v>
      </c>
      <c r="Y40" s="305"/>
      <c r="Z40" s="1"/>
      <c r="AB40" s="1"/>
      <c r="AC40" s="196">
        <v>19</v>
      </c>
      <c r="AD40" s="42"/>
      <c r="AE40" s="547"/>
      <c r="AF40" s="277"/>
      <c r="AG40" s="9"/>
      <c r="AH40" s="21"/>
      <c r="AI40" s="21"/>
      <c r="AJ40" s="21"/>
      <c r="AK40" s="780" t="s">
        <v>17</v>
      </c>
      <c r="AL40" s="294">
        <f>AK32+1</f>
        <v>26</v>
      </c>
      <c r="AM40" s="555"/>
      <c r="AN40" s="4"/>
      <c r="AO40" s="547"/>
      <c r="AP40" s="277"/>
      <c r="AQ40" s="9"/>
      <c r="AR40" s="21"/>
      <c r="AS40" s="21"/>
      <c r="AT40" s="21"/>
      <c r="AU40" s="752" t="s">
        <v>41</v>
      </c>
      <c r="AV40" s="292">
        <f>+AU32+1</f>
        <v>25</v>
      </c>
      <c r="AW40" s="554"/>
      <c r="AX40" s="1"/>
      <c r="AY40" s="187">
        <v>19</v>
      </c>
    </row>
    <row r="41" spans="1:51" ht="16.5" thickTop="1" thickBot="1">
      <c r="A41" s="1"/>
      <c r="B41" s="187" t="s">
        <v>113</v>
      </c>
      <c r="C41" s="39"/>
      <c r="D41" s="785"/>
      <c r="E41" s="283">
        <f>K40+1</f>
        <v>27</v>
      </c>
      <c r="F41" s="823">
        <f t="shared" ref="F41:I44" si="14">E41+1</f>
        <v>28</v>
      </c>
      <c r="G41" s="824">
        <f t="shared" si="14"/>
        <v>29</v>
      </c>
      <c r="H41" s="24">
        <f>G41+1</f>
        <v>30</v>
      </c>
      <c r="I41" s="289">
        <f>H41+1</f>
        <v>31</v>
      </c>
      <c r="J41" s="738">
        <v>41640</v>
      </c>
      <c r="K41" s="294">
        <v>2</v>
      </c>
      <c r="L41" s="787"/>
      <c r="M41" s="21"/>
      <c r="N41" s="547"/>
      <c r="O41" s="283">
        <f>U40+1</f>
        <v>26</v>
      </c>
      <c r="P41" s="9">
        <f t="shared" ref="P41:T43" si="15">O41+1</f>
        <v>27</v>
      </c>
      <c r="Q41" s="21">
        <f t="shared" si="15"/>
        <v>28</v>
      </c>
      <c r="R41" s="1">
        <f>Q41+1</f>
        <v>29</v>
      </c>
      <c r="S41" s="1">
        <f>R41+1</f>
        <v>30</v>
      </c>
      <c r="T41" s="740">
        <v>41821</v>
      </c>
      <c r="U41" s="827">
        <v>2</v>
      </c>
      <c r="V41" s="552"/>
      <c r="W41" s="1"/>
      <c r="X41" s="187" t="s">
        <v>113</v>
      </c>
      <c r="Y41" s="1"/>
      <c r="Z41" s="1"/>
      <c r="AB41" s="1"/>
      <c r="AC41" s="187" t="s">
        <v>113</v>
      </c>
      <c r="AD41" s="39"/>
      <c r="AE41" s="547"/>
      <c r="AF41" s="282">
        <f>AL40+1</f>
        <v>27</v>
      </c>
      <c r="AG41" s="1">
        <f t="shared" ref="AG41:AJ44" si="16">AF41+1</f>
        <v>28</v>
      </c>
      <c r="AH41" s="1">
        <f t="shared" si="16"/>
        <v>29</v>
      </c>
      <c r="AI41" s="1">
        <f t="shared" si="16"/>
        <v>30</v>
      </c>
      <c r="AJ41" s="1">
        <f t="shared" si="16"/>
        <v>31</v>
      </c>
      <c r="AK41" s="738">
        <v>41640</v>
      </c>
      <c r="AL41" s="294">
        <f>+K41</f>
        <v>2</v>
      </c>
      <c r="AM41" s="555"/>
      <c r="AN41" s="4"/>
      <c r="AO41" s="547"/>
      <c r="AP41" s="283">
        <f>AV40+1</f>
        <v>26</v>
      </c>
      <c r="AQ41" s="9">
        <f>AP41+1</f>
        <v>27</v>
      </c>
      <c r="AR41" s="1">
        <f t="shared" ref="AR41:AS44" si="17">AQ41+1</f>
        <v>28</v>
      </c>
      <c r="AS41" s="1">
        <f>AR41+1</f>
        <v>29</v>
      </c>
      <c r="AT41" s="1">
        <f>AS41+1</f>
        <v>30</v>
      </c>
      <c r="AU41" s="829">
        <f>+T41</f>
        <v>41821</v>
      </c>
      <c r="AV41" s="282">
        <f>+U41</f>
        <v>2</v>
      </c>
      <c r="AW41" s="552"/>
      <c r="AX41" s="1"/>
      <c r="AY41" s="187" t="s">
        <v>113</v>
      </c>
    </row>
    <row r="42" spans="1:51" ht="16.5" thickTop="1" thickBot="1">
      <c r="A42" s="1"/>
      <c r="B42" s="285">
        <v>2</v>
      </c>
      <c r="C42" s="39"/>
      <c r="D42" s="785"/>
      <c r="E42" s="282">
        <f>K41+1</f>
        <v>3</v>
      </c>
      <c r="F42" s="24">
        <f t="shared" si="14"/>
        <v>4</v>
      </c>
      <c r="G42" s="824">
        <f t="shared" si="14"/>
        <v>5</v>
      </c>
      <c r="H42" s="24">
        <f t="shared" si="14"/>
        <v>6</v>
      </c>
      <c r="I42" s="24">
        <f t="shared" si="14"/>
        <v>7</v>
      </c>
      <c r="J42" s="660">
        <f>I42+1</f>
        <v>8</v>
      </c>
      <c r="K42" s="292">
        <f>J42+1</f>
        <v>9</v>
      </c>
      <c r="L42" s="788"/>
      <c r="M42" s="21"/>
      <c r="N42" s="547"/>
      <c r="O42" s="283">
        <f>U41+1</f>
        <v>3</v>
      </c>
      <c r="P42" s="311">
        <f t="shared" si="15"/>
        <v>4</v>
      </c>
      <c r="Q42" s="1">
        <f t="shared" si="15"/>
        <v>5</v>
      </c>
      <c r="R42" s="824">
        <f t="shared" si="15"/>
        <v>6</v>
      </c>
      <c r="S42" s="1">
        <f t="shared" si="15"/>
        <v>7</v>
      </c>
      <c r="T42" s="660">
        <f t="shared" si="15"/>
        <v>8</v>
      </c>
      <c r="U42" s="292">
        <f>T42+1</f>
        <v>9</v>
      </c>
      <c r="V42" s="554"/>
      <c r="W42" s="1"/>
      <c r="X42" s="285">
        <v>3</v>
      </c>
      <c r="Y42" s="1"/>
      <c r="Z42" s="1"/>
      <c r="AB42" s="1"/>
      <c r="AC42" s="285">
        <v>2</v>
      </c>
      <c r="AD42" s="39"/>
      <c r="AE42" s="547"/>
      <c r="AF42" s="282">
        <f>AL41+1</f>
        <v>3</v>
      </c>
      <c r="AG42" s="1">
        <f t="shared" si="16"/>
        <v>4</v>
      </c>
      <c r="AH42" s="1">
        <f t="shared" si="16"/>
        <v>5</v>
      </c>
      <c r="AI42" s="1">
        <f t="shared" si="16"/>
        <v>6</v>
      </c>
      <c r="AJ42" s="1">
        <f t="shared" si="16"/>
        <v>7</v>
      </c>
      <c r="AK42" s="660">
        <f>AJ42+1</f>
        <v>8</v>
      </c>
      <c r="AL42" s="292">
        <f>AK42+1</f>
        <v>9</v>
      </c>
      <c r="AM42" s="553"/>
      <c r="AN42" s="4"/>
      <c r="AO42" s="547"/>
      <c r="AP42" s="283">
        <f>AV41+1</f>
        <v>3</v>
      </c>
      <c r="AQ42" s="9">
        <f>AP42+1</f>
        <v>4</v>
      </c>
      <c r="AR42" s="1">
        <f t="shared" si="17"/>
        <v>5</v>
      </c>
      <c r="AS42" s="1">
        <f t="shared" si="17"/>
        <v>6</v>
      </c>
      <c r="AT42" s="1">
        <f t="shared" ref="AT42:AV43" si="18">AS42+1</f>
        <v>7</v>
      </c>
      <c r="AU42" s="660">
        <f t="shared" si="18"/>
        <v>8</v>
      </c>
      <c r="AV42" s="292">
        <f t="shared" si="18"/>
        <v>9</v>
      </c>
      <c r="AW42" s="554"/>
      <c r="AX42" s="1"/>
      <c r="AY42" s="285">
        <v>4</v>
      </c>
    </row>
    <row r="43" spans="1:51" ht="16.5" thickTop="1" thickBot="1">
      <c r="A43" s="1"/>
      <c r="B43" s="184">
        <f>+B40+B42</f>
        <v>19</v>
      </c>
      <c r="C43" s="39"/>
      <c r="D43" s="785"/>
      <c r="E43" s="283">
        <f>K42+1</f>
        <v>10</v>
      </c>
      <c r="F43" s="723">
        <f t="shared" si="14"/>
        <v>11</v>
      </c>
      <c r="G43" s="24">
        <f t="shared" si="14"/>
        <v>12</v>
      </c>
      <c r="H43" s="24">
        <f t="shared" si="14"/>
        <v>13</v>
      </c>
      <c r="I43" s="24">
        <f>H43+1</f>
        <v>14</v>
      </c>
      <c r="J43" s="24">
        <f>I43+1</f>
        <v>15</v>
      </c>
      <c r="K43" s="286">
        <f>J43+1</f>
        <v>16</v>
      </c>
      <c r="L43" s="788"/>
      <c r="M43" s="21"/>
      <c r="N43" s="547"/>
      <c r="O43" s="283">
        <f>U42+1</f>
        <v>10</v>
      </c>
      <c r="P43" s="9">
        <f t="shared" si="15"/>
        <v>11</v>
      </c>
      <c r="Q43" s="1">
        <f t="shared" si="15"/>
        <v>12</v>
      </c>
      <c r="R43" s="1">
        <f t="shared" si="15"/>
        <v>13</v>
      </c>
      <c r="S43" s="1">
        <f t="shared" si="15"/>
        <v>14</v>
      </c>
      <c r="T43" s="1">
        <f t="shared" si="15"/>
        <v>15</v>
      </c>
      <c r="U43" s="286">
        <f>T43+1</f>
        <v>16</v>
      </c>
      <c r="V43" s="554"/>
      <c r="W43" s="1"/>
      <c r="X43" s="184">
        <f>+X40+X42</f>
        <v>22</v>
      </c>
      <c r="Y43" s="1"/>
      <c r="Z43" s="1"/>
      <c r="AB43" s="1"/>
      <c r="AC43" s="184">
        <f>+AC40+AC42</f>
        <v>21</v>
      </c>
      <c r="AD43" s="39"/>
      <c r="AE43" s="547"/>
      <c r="AF43" s="283">
        <f>AL42+1</f>
        <v>10</v>
      </c>
      <c r="AG43" s="574">
        <f t="shared" si="16"/>
        <v>11</v>
      </c>
      <c r="AH43" s="1">
        <f t="shared" si="16"/>
        <v>12</v>
      </c>
      <c r="AI43" s="1">
        <f t="shared" si="16"/>
        <v>13</v>
      </c>
      <c r="AJ43" s="1">
        <f t="shared" si="16"/>
        <v>14</v>
      </c>
      <c r="AK43" s="1">
        <f>AJ43+1</f>
        <v>15</v>
      </c>
      <c r="AL43" s="286">
        <f>AK43+1</f>
        <v>16</v>
      </c>
      <c r="AM43" s="553"/>
      <c r="AN43" s="4"/>
      <c r="AO43" s="547"/>
      <c r="AP43" s="283">
        <f>AV42+1</f>
        <v>10</v>
      </c>
      <c r="AQ43" s="9">
        <f>AP43+1</f>
        <v>11</v>
      </c>
      <c r="AR43" s="1">
        <f t="shared" si="17"/>
        <v>12</v>
      </c>
      <c r="AS43" s="1">
        <f t="shared" si="17"/>
        <v>13</v>
      </c>
      <c r="AT43" s="1">
        <f t="shared" si="18"/>
        <v>14</v>
      </c>
      <c r="AU43" s="1">
        <f t="shared" si="18"/>
        <v>15</v>
      </c>
      <c r="AV43" s="286">
        <f t="shared" si="18"/>
        <v>16</v>
      </c>
      <c r="AW43" s="554"/>
      <c r="AX43" s="1"/>
      <c r="AY43" s="184">
        <f>+AY40+AY42</f>
        <v>23</v>
      </c>
    </row>
    <row r="44" spans="1:51" ht="16.5" thickTop="1" thickBot="1">
      <c r="A44" s="1"/>
      <c r="B44" s="185"/>
      <c r="C44" s="39"/>
      <c r="D44" s="785"/>
      <c r="E44" s="307">
        <f>K43+1</f>
        <v>17</v>
      </c>
      <c r="F44" s="575">
        <f t="shared" si="14"/>
        <v>18</v>
      </c>
      <c r="G44" s="30">
        <f t="shared" si="14"/>
        <v>19</v>
      </c>
      <c r="H44" s="863">
        <f t="shared" si="14"/>
        <v>20</v>
      </c>
      <c r="I44" s="30">
        <f>H44+1</f>
        <v>21</v>
      </c>
      <c r="J44" s="576">
        <f>I44+1</f>
        <v>22</v>
      </c>
      <c r="K44" s="566"/>
      <c r="L44" s="787"/>
      <c r="M44" s="21"/>
      <c r="N44" s="547"/>
      <c r="O44" s="283">
        <f>U43+1</f>
        <v>17</v>
      </c>
      <c r="P44" s="861">
        <f>O44+1</f>
        <v>18</v>
      </c>
      <c r="Q44" s="860">
        <f>P44+1</f>
        <v>19</v>
      </c>
      <c r="R44" s="864">
        <f>Q44+1</f>
        <v>20</v>
      </c>
      <c r="S44" s="860">
        <f>R44+1</f>
        <v>21</v>
      </c>
      <c r="T44" s="862">
        <f>S44+1</f>
        <v>22</v>
      </c>
      <c r="U44" s="555"/>
      <c r="V44" s="552"/>
      <c r="W44" s="1"/>
      <c r="X44" s="184"/>
      <c r="Y44" s="1"/>
      <c r="Z44" s="1"/>
      <c r="AB44" s="1"/>
      <c r="AC44" s="185"/>
      <c r="AD44" s="39"/>
      <c r="AE44" s="547"/>
      <c r="AF44" s="307">
        <f>AL43+1</f>
        <v>17</v>
      </c>
      <c r="AG44" s="312">
        <f t="shared" si="16"/>
        <v>18</v>
      </c>
      <c r="AH44" s="30">
        <f t="shared" si="16"/>
        <v>19</v>
      </c>
      <c r="AI44" s="30">
        <f t="shared" si="16"/>
        <v>20</v>
      </c>
      <c r="AJ44" s="30">
        <f t="shared" si="16"/>
        <v>21</v>
      </c>
      <c r="AK44" s="576">
        <f>AJ44+1</f>
        <v>22</v>
      </c>
      <c r="AL44" s="566"/>
      <c r="AM44" s="555"/>
      <c r="AN44" s="4"/>
      <c r="AO44" s="547"/>
      <c r="AP44" s="283">
        <f>AV43+1</f>
        <v>17</v>
      </c>
      <c r="AQ44" s="277">
        <f>AP44+1</f>
        <v>18</v>
      </c>
      <c r="AR44" s="287">
        <f t="shared" si="17"/>
        <v>19</v>
      </c>
      <c r="AS44" s="287">
        <f t="shared" si="17"/>
        <v>20</v>
      </c>
      <c r="AT44" s="287">
        <f>AS44+1</f>
        <v>21</v>
      </c>
      <c r="AU44" s="31">
        <f>AT44+1</f>
        <v>22</v>
      </c>
      <c r="AV44" s="555"/>
      <c r="AW44" s="552"/>
      <c r="AX44" s="1"/>
      <c r="AY44" s="185"/>
    </row>
    <row r="45" spans="1:51" ht="16.5" thickTop="1" thickBot="1">
      <c r="A45" s="1"/>
      <c r="B45" s="184"/>
      <c r="C45" s="39"/>
      <c r="D45" s="785"/>
      <c r="E45" s="555"/>
      <c r="F45" s="555"/>
      <c r="G45" s="555"/>
      <c r="H45" s="555"/>
      <c r="I45" s="555"/>
      <c r="J45" s="555"/>
      <c r="K45" s="555"/>
      <c r="L45" s="787"/>
      <c r="M45" s="21"/>
      <c r="N45" s="547"/>
      <c r="O45" s="562"/>
      <c r="P45" s="563"/>
      <c r="Q45" s="563"/>
      <c r="R45" s="563"/>
      <c r="S45" s="563"/>
      <c r="T45" s="563"/>
      <c r="U45" s="563"/>
      <c r="V45" s="552"/>
      <c r="W45" s="1"/>
      <c r="X45" s="184"/>
      <c r="Y45" s="1"/>
      <c r="Z45" s="1"/>
      <c r="AB45" s="1"/>
      <c r="AC45" s="184"/>
      <c r="AD45" s="39"/>
      <c r="AE45" s="547"/>
      <c r="AF45" s="555"/>
      <c r="AG45" s="555"/>
      <c r="AH45" s="555"/>
      <c r="AI45" s="555"/>
      <c r="AJ45" s="555"/>
      <c r="AK45" s="555"/>
      <c r="AL45" s="555"/>
      <c r="AM45" s="551"/>
      <c r="AN45" s="4"/>
      <c r="AO45" s="547"/>
      <c r="AP45" s="562"/>
      <c r="AQ45" s="562"/>
      <c r="AR45" s="562"/>
      <c r="AS45" s="562"/>
      <c r="AT45" s="562"/>
      <c r="AU45" s="562"/>
      <c r="AV45" s="563"/>
      <c r="AW45" s="552"/>
      <c r="AX45" s="1"/>
      <c r="AY45" s="184"/>
    </row>
    <row r="46" spans="1:51" ht="18.5" thickBot="1">
      <c r="A46" s="1"/>
      <c r="B46" s="184"/>
      <c r="C46" s="39"/>
      <c r="D46" s="785"/>
      <c r="E46" s="1184" t="s">
        <v>7</v>
      </c>
      <c r="F46" s="1185"/>
      <c r="G46" s="1185"/>
      <c r="H46" s="1185"/>
      <c r="I46" s="1185"/>
      <c r="J46" s="1185"/>
      <c r="K46" s="1186"/>
      <c r="L46" s="787"/>
      <c r="M46" s="21"/>
      <c r="N46" s="547"/>
      <c r="O46" s="1184" t="s">
        <v>25</v>
      </c>
      <c r="P46" s="1185"/>
      <c r="Q46" s="1185"/>
      <c r="R46" s="1185"/>
      <c r="S46" s="1185"/>
      <c r="T46" s="1185"/>
      <c r="U46" s="1186"/>
      <c r="V46" s="552"/>
      <c r="W46" s="1"/>
      <c r="X46" s="184"/>
      <c r="Y46" s="1"/>
      <c r="Z46" s="1"/>
      <c r="AB46" s="1"/>
      <c r="AC46" s="184"/>
      <c r="AD46" s="39"/>
      <c r="AE46" s="547"/>
      <c r="AF46" s="1184" t="s">
        <v>7</v>
      </c>
      <c r="AG46" s="1185"/>
      <c r="AH46" s="1185"/>
      <c r="AI46" s="1185"/>
      <c r="AJ46" s="1185"/>
      <c r="AK46" s="1185"/>
      <c r="AL46" s="1186"/>
      <c r="AM46" s="555"/>
      <c r="AN46" s="4"/>
      <c r="AO46" s="547"/>
      <c r="AP46" s="1184" t="s">
        <v>25</v>
      </c>
      <c r="AQ46" s="1185"/>
      <c r="AR46" s="1185"/>
      <c r="AS46" s="1185"/>
      <c r="AT46" s="1185"/>
      <c r="AU46" s="1185"/>
      <c r="AV46" s="1186"/>
      <c r="AW46" s="552"/>
      <c r="AX46" s="1"/>
      <c r="AY46" s="184"/>
    </row>
    <row r="47" spans="1:51" ht="16" thickBot="1">
      <c r="A47" s="1"/>
      <c r="B47" s="184"/>
      <c r="C47" s="39"/>
      <c r="D47" s="785"/>
      <c r="E47" s="655" t="s">
        <v>2</v>
      </c>
      <c r="F47" s="656" t="s">
        <v>9</v>
      </c>
      <c r="G47" s="657" t="s">
        <v>12</v>
      </c>
      <c r="H47" s="657" t="s">
        <v>13</v>
      </c>
      <c r="I47" s="657" t="s">
        <v>12</v>
      </c>
      <c r="J47" s="379" t="s">
        <v>14</v>
      </c>
      <c r="K47" s="658" t="s">
        <v>2</v>
      </c>
      <c r="L47" s="787"/>
      <c r="M47" s="21"/>
      <c r="N47" s="547"/>
      <c r="O47" s="655" t="s">
        <v>2</v>
      </c>
      <c r="P47" s="656" t="s">
        <v>9</v>
      </c>
      <c r="Q47" s="657" t="s">
        <v>12</v>
      </c>
      <c r="R47" s="657" t="s">
        <v>13</v>
      </c>
      <c r="S47" s="657" t="s">
        <v>12</v>
      </c>
      <c r="T47" s="379" t="s">
        <v>14</v>
      </c>
      <c r="U47" s="659" t="s">
        <v>2</v>
      </c>
      <c r="V47" s="552"/>
      <c r="W47" s="1"/>
      <c r="X47" s="184"/>
      <c r="Y47" s="1"/>
      <c r="Z47" s="1"/>
      <c r="AB47" s="1"/>
      <c r="AC47" s="184"/>
      <c r="AD47" s="39"/>
      <c r="AE47" s="547"/>
      <c r="AF47" s="655" t="s">
        <v>2</v>
      </c>
      <c r="AG47" s="656" t="s">
        <v>9</v>
      </c>
      <c r="AH47" s="657" t="s">
        <v>12</v>
      </c>
      <c r="AI47" s="657" t="s">
        <v>13</v>
      </c>
      <c r="AJ47" s="657" t="s">
        <v>12</v>
      </c>
      <c r="AK47" s="379" t="s">
        <v>14</v>
      </c>
      <c r="AL47" s="658" t="s">
        <v>2</v>
      </c>
      <c r="AM47" s="555"/>
      <c r="AN47" s="4"/>
      <c r="AO47" s="547"/>
      <c r="AP47" s="655" t="s">
        <v>2</v>
      </c>
      <c r="AQ47" s="656" t="s">
        <v>9</v>
      </c>
      <c r="AR47" s="657" t="s">
        <v>12</v>
      </c>
      <c r="AS47" s="657" t="s">
        <v>13</v>
      </c>
      <c r="AT47" s="657" t="s">
        <v>12</v>
      </c>
      <c r="AU47" s="379" t="s">
        <v>14</v>
      </c>
      <c r="AV47" s="659" t="s">
        <v>2</v>
      </c>
      <c r="AW47" s="552"/>
      <c r="AX47" s="1"/>
      <c r="AY47" s="184"/>
    </row>
    <row r="48" spans="1:51" ht="16.5" thickTop="1" thickBot="1">
      <c r="A48" s="1"/>
      <c r="B48" s="184">
        <v>25</v>
      </c>
      <c r="C48" s="39"/>
      <c r="D48" s="785"/>
      <c r="E48" s="277"/>
      <c r="F48" s="9"/>
      <c r="G48" s="21"/>
      <c r="H48" s="21"/>
      <c r="I48" s="21"/>
      <c r="J48" s="752" t="s">
        <v>18</v>
      </c>
      <c r="K48" s="292">
        <f>J44+1</f>
        <v>23</v>
      </c>
      <c r="L48" s="788"/>
      <c r="M48" s="21"/>
      <c r="N48" s="547"/>
      <c r="O48" s="277"/>
      <c r="P48" s="9"/>
      <c r="Q48" s="21"/>
      <c r="R48" s="21"/>
      <c r="S48" s="21"/>
      <c r="T48" s="780" t="s">
        <v>42</v>
      </c>
      <c r="U48" s="843">
        <f>T44+1</f>
        <v>23</v>
      </c>
      <c r="V48" s="552"/>
      <c r="W48" s="1"/>
      <c r="X48" s="184">
        <v>25</v>
      </c>
      <c r="Y48" s="1"/>
      <c r="Z48" s="1"/>
      <c r="AB48" s="1"/>
      <c r="AC48" s="184">
        <v>24</v>
      </c>
      <c r="AD48" s="39"/>
      <c r="AE48" s="547"/>
      <c r="AF48" s="277"/>
      <c r="AG48" s="9"/>
      <c r="AH48" s="21"/>
      <c r="AI48" s="21"/>
      <c r="AJ48" s="21"/>
      <c r="AK48" s="752" t="s">
        <v>18</v>
      </c>
      <c r="AL48" s="292">
        <f>AK44+1</f>
        <v>23</v>
      </c>
      <c r="AM48" s="553"/>
      <c r="AN48" s="4"/>
      <c r="AO48" s="547"/>
      <c r="AP48" s="277"/>
      <c r="AQ48" s="9"/>
      <c r="AR48" s="21"/>
      <c r="AS48" s="21"/>
      <c r="AT48" s="21"/>
      <c r="AU48" s="752" t="s">
        <v>42</v>
      </c>
      <c r="AV48" s="793">
        <f>AU44+1</f>
        <v>23</v>
      </c>
      <c r="AW48" s="552"/>
      <c r="AX48" s="1"/>
      <c r="AY48" s="184">
        <v>23</v>
      </c>
    </row>
    <row r="49" spans="1:51">
      <c r="A49" s="1"/>
      <c r="B49" s="187" t="s">
        <v>113</v>
      </c>
      <c r="C49" s="39"/>
      <c r="D49" s="785"/>
      <c r="E49" s="283">
        <f>K48+1</f>
        <v>24</v>
      </c>
      <c r="F49" s="9">
        <f t="shared" ref="F49:J53" si="19">E49+1</f>
        <v>25</v>
      </c>
      <c r="G49" s="24">
        <f t="shared" si="19"/>
        <v>26</v>
      </c>
      <c r="H49" s="24">
        <f t="shared" si="19"/>
        <v>27</v>
      </c>
      <c r="I49" s="24">
        <f t="shared" si="19"/>
        <v>28</v>
      </c>
      <c r="J49" s="18">
        <f t="shared" si="19"/>
        <v>29</v>
      </c>
      <c r="K49" s="283">
        <f>J49+1</f>
        <v>30</v>
      </c>
      <c r="L49" s="788"/>
      <c r="M49" s="21"/>
      <c r="N49" s="547"/>
      <c r="O49" s="283">
        <f>U48+1</f>
        <v>24</v>
      </c>
      <c r="P49" s="9">
        <f t="shared" ref="P49:U53" si="20">O49+1</f>
        <v>25</v>
      </c>
      <c r="Q49" s="1">
        <f t="shared" si="20"/>
        <v>26</v>
      </c>
      <c r="R49" s="1">
        <f t="shared" si="20"/>
        <v>27</v>
      </c>
      <c r="S49" s="1">
        <f t="shared" si="20"/>
        <v>28</v>
      </c>
      <c r="T49" s="757">
        <f t="shared" si="20"/>
        <v>29</v>
      </c>
      <c r="U49" s="283">
        <f t="shared" si="20"/>
        <v>30</v>
      </c>
      <c r="V49" s="554"/>
      <c r="W49" s="1"/>
      <c r="X49" s="187" t="s">
        <v>113</v>
      </c>
      <c r="Y49" s="1"/>
      <c r="Z49" s="1"/>
      <c r="AB49" s="1"/>
      <c r="AC49" s="187" t="s">
        <v>113</v>
      </c>
      <c r="AD49" s="39"/>
      <c r="AE49" s="547"/>
      <c r="AF49" s="283">
        <f>AL48+1</f>
        <v>24</v>
      </c>
      <c r="AG49" s="9">
        <f t="shared" ref="AG49:AK53" si="21">AF49+1</f>
        <v>25</v>
      </c>
      <c r="AH49" s="1">
        <f t="shared" si="21"/>
        <v>26</v>
      </c>
      <c r="AI49" s="1">
        <f t="shared" si="21"/>
        <v>27</v>
      </c>
      <c r="AJ49" s="1">
        <f t="shared" si="21"/>
        <v>28</v>
      </c>
      <c r="AK49" s="1">
        <f t="shared" si="21"/>
        <v>29</v>
      </c>
      <c r="AL49" s="283">
        <f>AK49+1</f>
        <v>30</v>
      </c>
      <c r="AM49" s="553"/>
      <c r="AN49" s="4"/>
      <c r="AO49" s="547"/>
      <c r="AP49" s="283">
        <f>AV48+1</f>
        <v>24</v>
      </c>
      <c r="AQ49" s="9">
        <f t="shared" ref="AQ49:AV53" si="22">AP49+1</f>
        <v>25</v>
      </c>
      <c r="AR49" s="1">
        <f t="shared" si="22"/>
        <v>26</v>
      </c>
      <c r="AS49" s="1">
        <f t="shared" si="22"/>
        <v>27</v>
      </c>
      <c r="AT49" s="1">
        <f t="shared" si="22"/>
        <v>28</v>
      </c>
      <c r="AU49" s="757">
        <f t="shared" si="22"/>
        <v>29</v>
      </c>
      <c r="AV49" s="283">
        <f t="shared" si="22"/>
        <v>30</v>
      </c>
      <c r="AW49" s="554"/>
      <c r="AX49" s="1"/>
      <c r="AY49" s="187" t="s">
        <v>113</v>
      </c>
    </row>
    <row r="50" spans="1:51" ht="16" thickBot="1">
      <c r="A50" s="1"/>
      <c r="B50" s="285">
        <v>4</v>
      </c>
      <c r="C50" s="39"/>
      <c r="D50" s="785"/>
      <c r="E50" s="283">
        <f>K49+1</f>
        <v>31</v>
      </c>
      <c r="F50" s="820">
        <v>41671</v>
      </c>
      <c r="G50" s="824">
        <v>2</v>
      </c>
      <c r="H50" s="24">
        <f t="shared" si="19"/>
        <v>3</v>
      </c>
      <c r="I50" s="24">
        <f t="shared" si="19"/>
        <v>4</v>
      </c>
      <c r="J50" s="24">
        <f t="shared" si="19"/>
        <v>5</v>
      </c>
      <c r="K50" s="283">
        <f>J50+1</f>
        <v>6</v>
      </c>
      <c r="L50" s="788"/>
      <c r="M50" s="21"/>
      <c r="N50" s="547"/>
      <c r="O50" s="282">
        <f>+U49+1</f>
        <v>31</v>
      </c>
      <c r="P50" s="739">
        <v>41852</v>
      </c>
      <c r="Q50" s="824">
        <v>2</v>
      </c>
      <c r="R50" s="1">
        <f t="shared" si="20"/>
        <v>3</v>
      </c>
      <c r="S50" s="1">
        <f t="shared" si="20"/>
        <v>4</v>
      </c>
      <c r="T50" s="1">
        <f t="shared" si="20"/>
        <v>5</v>
      </c>
      <c r="U50" s="283">
        <f t="shared" si="20"/>
        <v>6</v>
      </c>
      <c r="V50" s="554"/>
      <c r="W50" s="1"/>
      <c r="X50" s="285">
        <v>4</v>
      </c>
      <c r="Y50" s="1"/>
      <c r="Z50" s="1"/>
      <c r="AB50" s="1"/>
      <c r="AC50" s="285">
        <v>4</v>
      </c>
      <c r="AD50" s="39"/>
      <c r="AE50" s="547"/>
      <c r="AF50" s="283">
        <f>AL49+1</f>
        <v>31</v>
      </c>
      <c r="AG50" s="820">
        <v>41671</v>
      </c>
      <c r="AH50" s="1">
        <f>+G50</f>
        <v>2</v>
      </c>
      <c r="AI50" s="1">
        <f t="shared" si="21"/>
        <v>3</v>
      </c>
      <c r="AJ50" s="1">
        <f t="shared" si="21"/>
        <v>4</v>
      </c>
      <c r="AK50" s="1">
        <f t="shared" si="21"/>
        <v>5</v>
      </c>
      <c r="AL50" s="283">
        <f>AK50+1</f>
        <v>6</v>
      </c>
      <c r="AM50" s="553"/>
      <c r="AN50" s="4"/>
      <c r="AO50" s="547"/>
      <c r="AP50" s="306">
        <f>+O50</f>
        <v>31</v>
      </c>
      <c r="AQ50" s="739">
        <v>41852</v>
      </c>
      <c r="AR50" s="1">
        <f>+Q50</f>
        <v>2</v>
      </c>
      <c r="AS50" s="1">
        <f t="shared" si="22"/>
        <v>3</v>
      </c>
      <c r="AT50" s="1">
        <f t="shared" si="22"/>
        <v>4</v>
      </c>
      <c r="AU50" s="1">
        <f t="shared" si="22"/>
        <v>5</v>
      </c>
      <c r="AV50" s="283">
        <f t="shared" si="22"/>
        <v>6</v>
      </c>
      <c r="AW50" s="554"/>
      <c r="AX50" s="1"/>
      <c r="AY50" s="285">
        <v>4</v>
      </c>
    </row>
    <row r="51" spans="1:51" ht="16.5" thickTop="1" thickBot="1">
      <c r="A51" s="1"/>
      <c r="B51" s="184">
        <f>+B48+B50</f>
        <v>29</v>
      </c>
      <c r="C51" s="39"/>
      <c r="D51" s="785"/>
      <c r="E51" s="283">
        <f>K50+1</f>
        <v>7</v>
      </c>
      <c r="F51" s="9">
        <f t="shared" si="19"/>
        <v>8</v>
      </c>
      <c r="G51" s="24">
        <f t="shared" si="19"/>
        <v>9</v>
      </c>
      <c r="H51" s="24">
        <f t="shared" si="19"/>
        <v>10</v>
      </c>
      <c r="I51" s="24">
        <f t="shared" si="19"/>
        <v>11</v>
      </c>
      <c r="J51" s="660">
        <f t="shared" si="19"/>
        <v>12</v>
      </c>
      <c r="K51" s="292">
        <f>J51+1</f>
        <v>13</v>
      </c>
      <c r="L51" s="788"/>
      <c r="M51" s="21"/>
      <c r="N51" s="547"/>
      <c r="O51" s="283">
        <f>+U50+1</f>
        <v>7</v>
      </c>
      <c r="P51" s="9">
        <f t="shared" si="20"/>
        <v>8</v>
      </c>
      <c r="Q51" s="1">
        <f t="shared" si="20"/>
        <v>9</v>
      </c>
      <c r="R51" s="1">
        <f t="shared" si="20"/>
        <v>10</v>
      </c>
      <c r="S51" s="1">
        <f t="shared" si="20"/>
        <v>11</v>
      </c>
      <c r="T51" s="660">
        <f t="shared" si="20"/>
        <v>12</v>
      </c>
      <c r="U51" s="292">
        <f t="shared" si="20"/>
        <v>13</v>
      </c>
      <c r="V51" s="554"/>
      <c r="W51" s="1"/>
      <c r="X51" s="184">
        <f>+X48+X50</f>
        <v>29</v>
      </c>
      <c r="Y51" s="1"/>
      <c r="Z51" s="1"/>
      <c r="AB51" s="1"/>
      <c r="AC51" s="184">
        <f>+AC48+AC50</f>
        <v>28</v>
      </c>
      <c r="AD51" s="39"/>
      <c r="AE51" s="547"/>
      <c r="AF51" s="283">
        <f>AL50+1</f>
        <v>7</v>
      </c>
      <c r="AG51" s="9">
        <f t="shared" si="21"/>
        <v>8</v>
      </c>
      <c r="AH51" s="1">
        <f t="shared" si="21"/>
        <v>9</v>
      </c>
      <c r="AI51" s="1">
        <f t="shared" si="21"/>
        <v>10</v>
      </c>
      <c r="AJ51" s="1">
        <f t="shared" si="21"/>
        <v>11</v>
      </c>
      <c r="AK51" s="660">
        <f t="shared" si="21"/>
        <v>12</v>
      </c>
      <c r="AL51" s="292">
        <f>AK51+1</f>
        <v>13</v>
      </c>
      <c r="AM51" s="553"/>
      <c r="AN51" s="4"/>
      <c r="AO51" s="547"/>
      <c r="AP51" s="283">
        <f>+AV50+1</f>
        <v>7</v>
      </c>
      <c r="AQ51" s="9">
        <f t="shared" si="22"/>
        <v>8</v>
      </c>
      <c r="AR51" s="1">
        <f t="shared" si="22"/>
        <v>9</v>
      </c>
      <c r="AS51" s="1">
        <f t="shared" si="22"/>
        <v>10</v>
      </c>
      <c r="AT51" s="1">
        <f t="shared" si="22"/>
        <v>11</v>
      </c>
      <c r="AU51" s="660">
        <f t="shared" si="22"/>
        <v>12</v>
      </c>
      <c r="AV51" s="292">
        <f t="shared" si="22"/>
        <v>13</v>
      </c>
      <c r="AW51" s="554"/>
      <c r="AX51" s="1"/>
      <c r="AY51" s="184">
        <f>+AY48+AY50</f>
        <v>27</v>
      </c>
    </row>
    <row r="52" spans="1:51" ht="16.5" thickTop="1" thickBot="1">
      <c r="A52" s="1"/>
      <c r="B52" s="184"/>
      <c r="C52" s="39"/>
      <c r="D52" s="785"/>
      <c r="E52" s="283">
        <f>K51+1</f>
        <v>14</v>
      </c>
      <c r="F52" s="9">
        <f t="shared" si="19"/>
        <v>15</v>
      </c>
      <c r="G52" s="24">
        <f t="shared" si="19"/>
        <v>16</v>
      </c>
      <c r="H52" s="24">
        <f t="shared" si="19"/>
        <v>17</v>
      </c>
      <c r="I52" s="24">
        <f t="shared" si="19"/>
        <v>18</v>
      </c>
      <c r="J52" s="24">
        <f t="shared" si="19"/>
        <v>19</v>
      </c>
      <c r="K52" s="286">
        <f>J52+1</f>
        <v>20</v>
      </c>
      <c r="L52" s="788"/>
      <c r="M52" s="21"/>
      <c r="N52" s="547"/>
      <c r="O52" s="283">
        <f>U51+1</f>
        <v>14</v>
      </c>
      <c r="P52" s="9">
        <f t="shared" si="20"/>
        <v>15</v>
      </c>
      <c r="Q52" s="1">
        <f t="shared" si="20"/>
        <v>16</v>
      </c>
      <c r="R52" s="1">
        <f t="shared" si="20"/>
        <v>17</v>
      </c>
      <c r="S52" s="1">
        <f t="shared" si="20"/>
        <v>18</v>
      </c>
      <c r="T52" s="1">
        <f t="shared" si="20"/>
        <v>19</v>
      </c>
      <c r="U52" s="286">
        <f t="shared" si="20"/>
        <v>20</v>
      </c>
      <c r="V52" s="554"/>
      <c r="W52" s="1"/>
      <c r="X52" s="184"/>
      <c r="Y52" s="1"/>
      <c r="Z52" s="1"/>
      <c r="AB52" s="1"/>
      <c r="AC52" s="184"/>
      <c r="AD52" s="39"/>
      <c r="AE52" s="547"/>
      <c r="AF52" s="283">
        <f>AL51+1</f>
        <v>14</v>
      </c>
      <c r="AG52" s="712">
        <f t="shared" si="21"/>
        <v>15</v>
      </c>
      <c r="AH52" s="1">
        <f t="shared" si="21"/>
        <v>16</v>
      </c>
      <c r="AI52" s="1">
        <f t="shared" si="21"/>
        <v>17</v>
      </c>
      <c r="AJ52" s="1">
        <f t="shared" si="21"/>
        <v>18</v>
      </c>
      <c r="AK52" s="1">
        <f t="shared" si="21"/>
        <v>19</v>
      </c>
      <c r="AL52" s="286">
        <f>AK52+1</f>
        <v>20</v>
      </c>
      <c r="AM52" s="553"/>
      <c r="AN52" s="4"/>
      <c r="AO52" s="547"/>
      <c r="AP52" s="283">
        <f>AV51+1</f>
        <v>14</v>
      </c>
      <c r="AQ52" s="9">
        <f t="shared" si="22"/>
        <v>15</v>
      </c>
      <c r="AR52" s="1">
        <f t="shared" si="22"/>
        <v>16</v>
      </c>
      <c r="AS52" s="1">
        <f t="shared" si="22"/>
        <v>17</v>
      </c>
      <c r="AT52" s="1">
        <f t="shared" si="22"/>
        <v>18</v>
      </c>
      <c r="AU52" s="1">
        <f t="shared" si="22"/>
        <v>19</v>
      </c>
      <c r="AV52" s="286">
        <f t="shared" si="22"/>
        <v>20</v>
      </c>
      <c r="AW52" s="554"/>
      <c r="AX52" s="1"/>
      <c r="AY52" s="184"/>
    </row>
    <row r="53" spans="1:51" ht="16" thickTop="1">
      <c r="A53" s="1"/>
      <c r="B53" s="185"/>
      <c r="C53" s="39"/>
      <c r="D53" s="785"/>
      <c r="E53" s="283">
        <f>K52+1</f>
        <v>21</v>
      </c>
      <c r="F53" s="9">
        <f t="shared" si="19"/>
        <v>22</v>
      </c>
      <c r="G53" s="24">
        <f t="shared" si="19"/>
        <v>23</v>
      </c>
      <c r="H53" s="863">
        <f t="shared" si="19"/>
        <v>24</v>
      </c>
      <c r="I53" s="24">
        <f t="shared" si="19"/>
        <v>25</v>
      </c>
      <c r="J53" s="24">
        <f t="shared" si="19"/>
        <v>26</v>
      </c>
      <c r="K53" s="566"/>
      <c r="L53" s="787"/>
      <c r="M53" s="21"/>
      <c r="N53" s="547"/>
      <c r="O53" s="283">
        <f>U52+1</f>
        <v>21</v>
      </c>
      <c r="P53" s="9">
        <f t="shared" si="20"/>
        <v>22</v>
      </c>
      <c r="Q53" s="1">
        <f t="shared" si="20"/>
        <v>23</v>
      </c>
      <c r="R53" s="863">
        <f t="shared" si="20"/>
        <v>24</v>
      </c>
      <c r="S53" s="287">
        <f>R53+1</f>
        <v>25</v>
      </c>
      <c r="T53" s="31">
        <f>S53+1</f>
        <v>26</v>
      </c>
      <c r="U53" s="566"/>
      <c r="V53" s="552"/>
      <c r="W53" s="1"/>
      <c r="X53" s="185"/>
      <c r="Y53" s="1"/>
      <c r="Z53" s="1"/>
      <c r="AB53" s="1"/>
      <c r="AC53" s="185"/>
      <c r="AD53" s="39"/>
      <c r="AE53" s="547"/>
      <c r="AF53" s="283">
        <f>AL52+1</f>
        <v>21</v>
      </c>
      <c r="AG53" s="9">
        <f t="shared" si="21"/>
        <v>22</v>
      </c>
      <c r="AH53" s="1">
        <f t="shared" si="21"/>
        <v>23</v>
      </c>
      <c r="AI53" s="1">
        <f t="shared" si="21"/>
        <v>24</v>
      </c>
      <c r="AJ53" s="1">
        <f t="shared" si="21"/>
        <v>25</v>
      </c>
      <c r="AK53" s="1">
        <f t="shared" si="21"/>
        <v>26</v>
      </c>
      <c r="AL53" s="566"/>
      <c r="AM53" s="555"/>
      <c r="AN53" s="4"/>
      <c r="AO53" s="547"/>
      <c r="AP53" s="283">
        <f>AV52+1</f>
        <v>21</v>
      </c>
      <c r="AQ53" s="9">
        <f t="shared" si="22"/>
        <v>22</v>
      </c>
      <c r="AR53" s="1">
        <f t="shared" si="22"/>
        <v>23</v>
      </c>
      <c r="AS53" s="1">
        <f t="shared" si="22"/>
        <v>24</v>
      </c>
      <c r="AT53" s="287">
        <f t="shared" si="22"/>
        <v>25</v>
      </c>
      <c r="AU53" s="31">
        <f>AT53+1</f>
        <v>26</v>
      </c>
      <c r="AV53" s="566"/>
      <c r="AW53" s="552"/>
      <c r="AX53" s="1"/>
      <c r="AY53" s="185"/>
    </row>
    <row r="54" spans="1:51" ht="16" thickBot="1">
      <c r="A54" s="1"/>
      <c r="B54" s="184"/>
      <c r="C54" s="39"/>
      <c r="D54" s="785"/>
      <c r="E54" s="569"/>
      <c r="F54" s="569"/>
      <c r="G54" s="569"/>
      <c r="H54" s="555"/>
      <c r="I54" s="569"/>
      <c r="J54" s="569"/>
      <c r="K54" s="555"/>
      <c r="L54" s="787"/>
      <c r="M54" s="21"/>
      <c r="N54" s="547"/>
      <c r="O54" s="562"/>
      <c r="P54" s="562"/>
      <c r="Q54" s="562"/>
      <c r="R54" s="563"/>
      <c r="S54" s="562"/>
      <c r="T54" s="562"/>
      <c r="U54" s="563"/>
      <c r="V54" s="552"/>
      <c r="W54" s="1"/>
      <c r="X54" s="184"/>
      <c r="Y54" s="1"/>
      <c r="Z54" s="1"/>
      <c r="AB54" s="1"/>
      <c r="AC54" s="184"/>
      <c r="AD54" s="39"/>
      <c r="AE54" s="547"/>
      <c r="AF54" s="569"/>
      <c r="AG54" s="569"/>
      <c r="AH54" s="569"/>
      <c r="AI54" s="569"/>
      <c r="AJ54" s="569"/>
      <c r="AK54" s="569"/>
      <c r="AL54" s="555"/>
      <c r="AM54" s="551"/>
      <c r="AN54" s="4"/>
      <c r="AO54" s="547"/>
      <c r="AP54" s="562"/>
      <c r="AQ54" s="562"/>
      <c r="AR54" s="562"/>
      <c r="AS54" s="562"/>
      <c r="AT54" s="562"/>
      <c r="AU54" s="562"/>
      <c r="AV54" s="563"/>
      <c r="AW54" s="552"/>
      <c r="AX54" s="1"/>
      <c r="AY54" s="184"/>
    </row>
    <row r="55" spans="1:51" ht="18.5" thickBot="1">
      <c r="A55" s="1"/>
      <c r="B55" s="184"/>
      <c r="C55" s="39"/>
      <c r="D55" s="785"/>
      <c r="E55" s="1184" t="s">
        <v>8</v>
      </c>
      <c r="F55" s="1185"/>
      <c r="G55" s="1185"/>
      <c r="H55" s="1185"/>
      <c r="I55" s="1185"/>
      <c r="J55" s="1185"/>
      <c r="K55" s="1186"/>
      <c r="L55" s="787"/>
      <c r="M55" s="21"/>
      <c r="N55" s="547"/>
      <c r="O55" s="1184" t="s">
        <v>26</v>
      </c>
      <c r="P55" s="1185"/>
      <c r="Q55" s="1185"/>
      <c r="R55" s="1185"/>
      <c r="S55" s="1185"/>
      <c r="T55" s="1185"/>
      <c r="U55" s="1186"/>
      <c r="V55" s="552"/>
      <c r="W55" s="1"/>
      <c r="X55" s="184"/>
      <c r="Y55" s="1"/>
      <c r="Z55" s="1"/>
      <c r="AB55" s="1"/>
      <c r="AC55" s="184"/>
      <c r="AD55" s="39"/>
      <c r="AE55" s="547"/>
      <c r="AF55" s="1184" t="s">
        <v>8</v>
      </c>
      <c r="AG55" s="1185"/>
      <c r="AH55" s="1185"/>
      <c r="AI55" s="1185"/>
      <c r="AJ55" s="1185"/>
      <c r="AK55" s="1185"/>
      <c r="AL55" s="1186"/>
      <c r="AM55" s="555"/>
      <c r="AN55" s="4"/>
      <c r="AO55" s="547"/>
      <c r="AP55" s="1184" t="s">
        <v>26</v>
      </c>
      <c r="AQ55" s="1185"/>
      <c r="AR55" s="1185"/>
      <c r="AS55" s="1185"/>
      <c r="AT55" s="1185"/>
      <c r="AU55" s="1185"/>
      <c r="AV55" s="1186"/>
      <c r="AW55" s="552"/>
      <c r="AX55" s="1"/>
      <c r="AY55" s="184"/>
    </row>
    <row r="56" spans="1:51" ht="16" thickBot="1">
      <c r="A56" s="1"/>
      <c r="B56" s="184"/>
      <c r="C56" s="39"/>
      <c r="D56" s="785"/>
      <c r="E56" s="655" t="s">
        <v>2</v>
      </c>
      <c r="F56" s="656" t="s">
        <v>9</v>
      </c>
      <c r="G56" s="657" t="s">
        <v>12</v>
      </c>
      <c r="H56" s="657" t="s">
        <v>13</v>
      </c>
      <c r="I56" s="657" t="s">
        <v>12</v>
      </c>
      <c r="J56" s="657" t="s">
        <v>14</v>
      </c>
      <c r="K56" s="658" t="s">
        <v>2</v>
      </c>
      <c r="L56" s="787"/>
      <c r="M56" s="21"/>
      <c r="N56" s="547"/>
      <c r="O56" s="655" t="s">
        <v>2</v>
      </c>
      <c r="P56" s="656" t="s">
        <v>9</v>
      </c>
      <c r="Q56" s="657" t="s">
        <v>12</v>
      </c>
      <c r="R56" s="657" t="s">
        <v>13</v>
      </c>
      <c r="S56" s="657" t="s">
        <v>12</v>
      </c>
      <c r="T56" s="379" t="s">
        <v>14</v>
      </c>
      <c r="U56" s="658" t="s">
        <v>2</v>
      </c>
      <c r="V56" s="552"/>
      <c r="W56" s="1"/>
      <c r="X56" s="184"/>
      <c r="Y56" s="1"/>
      <c r="Z56" s="1"/>
      <c r="AB56" s="1"/>
      <c r="AC56" s="184"/>
      <c r="AD56" s="39"/>
      <c r="AE56" s="547"/>
      <c r="AF56" s="655" t="s">
        <v>2</v>
      </c>
      <c r="AG56" s="656" t="s">
        <v>9</v>
      </c>
      <c r="AH56" s="657" t="s">
        <v>12</v>
      </c>
      <c r="AI56" s="657" t="s">
        <v>13</v>
      </c>
      <c r="AJ56" s="657" t="s">
        <v>12</v>
      </c>
      <c r="AK56" s="657" t="s">
        <v>14</v>
      </c>
      <c r="AL56" s="658" t="s">
        <v>2</v>
      </c>
      <c r="AM56" s="555"/>
      <c r="AN56" s="4"/>
      <c r="AO56" s="547"/>
      <c r="AP56" s="655" t="s">
        <v>2</v>
      </c>
      <c r="AQ56" s="656" t="s">
        <v>9</v>
      </c>
      <c r="AR56" s="657" t="s">
        <v>12</v>
      </c>
      <c r="AS56" s="657" t="s">
        <v>13</v>
      </c>
      <c r="AT56" s="657" t="s">
        <v>12</v>
      </c>
      <c r="AU56" s="379" t="s">
        <v>14</v>
      </c>
      <c r="AV56" s="658" t="s">
        <v>2</v>
      </c>
      <c r="AW56" s="552"/>
      <c r="AX56" s="1"/>
      <c r="AY56" s="184"/>
    </row>
    <row r="57" spans="1:51" ht="16" thickBot="1">
      <c r="A57" s="1"/>
      <c r="B57" s="196">
        <v>19</v>
      </c>
      <c r="C57" s="42"/>
      <c r="D57" s="785"/>
      <c r="E57" s="277"/>
      <c r="F57" s="9"/>
      <c r="G57" s="21"/>
      <c r="H57" s="21"/>
      <c r="I57" s="21"/>
      <c r="J57" s="752" t="s">
        <v>115</v>
      </c>
      <c r="K57" s="292">
        <f>J53+1</f>
        <v>27</v>
      </c>
      <c r="L57" s="788"/>
      <c r="M57" s="21"/>
      <c r="N57" s="547"/>
      <c r="O57" s="277"/>
      <c r="P57" s="9"/>
      <c r="Q57" s="21"/>
      <c r="R57" s="21"/>
      <c r="S57" s="21"/>
      <c r="T57" s="752" t="s">
        <v>69</v>
      </c>
      <c r="U57" s="292">
        <f>T53+1</f>
        <v>27</v>
      </c>
      <c r="V57" s="554"/>
      <c r="W57" s="1"/>
      <c r="X57" s="187">
        <v>24</v>
      </c>
      <c r="Y57" s="1"/>
      <c r="Z57" s="1"/>
      <c r="AB57" s="1"/>
      <c r="AC57" s="196">
        <v>19</v>
      </c>
      <c r="AD57" s="42"/>
      <c r="AE57" s="547"/>
      <c r="AF57" s="277"/>
      <c r="AG57" s="9"/>
      <c r="AH57" s="21"/>
      <c r="AI57" s="21"/>
      <c r="AJ57" s="21"/>
      <c r="AK57" s="752" t="s">
        <v>115</v>
      </c>
      <c r="AL57" s="292">
        <f>AK53+1</f>
        <v>27</v>
      </c>
      <c r="AM57" s="553"/>
      <c r="AN57" s="4"/>
      <c r="AO57" s="547"/>
      <c r="AP57" s="277"/>
      <c r="AQ57" s="9"/>
      <c r="AR57" s="21"/>
      <c r="AS57" s="21"/>
      <c r="AT57" s="21"/>
      <c r="AU57" s="752" t="s">
        <v>69</v>
      </c>
      <c r="AV57" s="292">
        <f>AU53+1</f>
        <v>27</v>
      </c>
      <c r="AW57" s="554"/>
      <c r="AX57" s="1"/>
      <c r="AY57" s="187">
        <v>24</v>
      </c>
    </row>
    <row r="58" spans="1:51" ht="16" thickBot="1">
      <c r="A58" s="1"/>
      <c r="B58" s="187" t="s">
        <v>113</v>
      </c>
      <c r="C58" s="39"/>
      <c r="D58" s="785"/>
      <c r="E58" s="283">
        <f>K57+1</f>
        <v>28</v>
      </c>
      <c r="F58" s="9">
        <f>E58+1</f>
        <v>29</v>
      </c>
      <c r="G58" s="739">
        <v>41699</v>
      </c>
      <c r="H58" s="24">
        <v>2</v>
      </c>
      <c r="I58" s="24">
        <f t="shared" ref="F58:J61" si="23">H58+1</f>
        <v>3</v>
      </c>
      <c r="J58" s="21">
        <f t="shared" si="23"/>
        <v>4</v>
      </c>
      <c r="K58" s="283">
        <f>J58+1</f>
        <v>5</v>
      </c>
      <c r="L58" s="788"/>
      <c r="M58" s="21"/>
      <c r="N58" s="547"/>
      <c r="O58" s="283">
        <f>U57+1</f>
        <v>28</v>
      </c>
      <c r="P58" s="9">
        <f t="shared" ref="P58:T60" si="24">O58+1</f>
        <v>29</v>
      </c>
      <c r="Q58" s="1">
        <f>P58+1</f>
        <v>30</v>
      </c>
      <c r="R58" s="1">
        <f>Q58+1</f>
        <v>31</v>
      </c>
      <c r="S58" s="756">
        <v>41883</v>
      </c>
      <c r="T58" s="508">
        <v>2</v>
      </c>
      <c r="U58" s="56">
        <f>T58+1</f>
        <v>3</v>
      </c>
      <c r="V58" s="554"/>
      <c r="W58" s="1"/>
      <c r="X58" s="187" t="s">
        <v>113</v>
      </c>
      <c r="Y58" s="1"/>
      <c r="Z58" s="1"/>
      <c r="AB58" s="1"/>
      <c r="AC58" s="187" t="s">
        <v>113</v>
      </c>
      <c r="AD58" s="39"/>
      <c r="AE58" s="547"/>
      <c r="AF58" s="283">
        <f>AL57+1</f>
        <v>28</v>
      </c>
      <c r="AG58" s="9">
        <f>+F58</f>
        <v>29</v>
      </c>
      <c r="AH58" s="739">
        <v>41699</v>
      </c>
      <c r="AI58" s="1">
        <f>+H58</f>
        <v>2</v>
      </c>
      <c r="AJ58" s="1">
        <f t="shared" ref="AG58:AL61" si="25">AI58+1</f>
        <v>3</v>
      </c>
      <c r="AK58" s="21">
        <f t="shared" si="25"/>
        <v>4</v>
      </c>
      <c r="AL58" s="283">
        <f t="shared" si="25"/>
        <v>5</v>
      </c>
      <c r="AM58" s="553"/>
      <c r="AN58" s="4"/>
      <c r="AO58" s="547"/>
      <c r="AP58" s="283">
        <f>AV57+1</f>
        <v>28</v>
      </c>
      <c r="AQ58" s="9">
        <f t="shared" ref="AQ58:AR60" si="26">AP58+1</f>
        <v>29</v>
      </c>
      <c r="AR58" s="21">
        <f>AQ58+1</f>
        <v>30</v>
      </c>
      <c r="AS58" s="21">
        <f>AR58+1</f>
        <v>31</v>
      </c>
      <c r="AT58" s="756">
        <v>41883</v>
      </c>
      <c r="AU58" s="508">
        <f>+T58</f>
        <v>2</v>
      </c>
      <c r="AV58" s="56">
        <f t="shared" ref="AS58:AV60" si="27">AU58+1</f>
        <v>3</v>
      </c>
      <c r="AW58" s="554"/>
      <c r="AX58" s="1"/>
      <c r="AY58" s="187" t="s">
        <v>113</v>
      </c>
    </row>
    <row r="59" spans="1:51" ht="16.5" thickTop="1" thickBot="1">
      <c r="A59" s="1"/>
      <c r="B59" s="285">
        <v>3</v>
      </c>
      <c r="C59" s="39"/>
      <c r="D59" s="785"/>
      <c r="E59" s="283">
        <f>K58+1</f>
        <v>6</v>
      </c>
      <c r="F59" s="9">
        <f t="shared" si="23"/>
        <v>7</v>
      </c>
      <c r="G59" s="824">
        <f t="shared" si="23"/>
        <v>8</v>
      </c>
      <c r="H59" s="24">
        <f t="shared" si="23"/>
        <v>9</v>
      </c>
      <c r="I59" s="24">
        <f t="shared" si="23"/>
        <v>10</v>
      </c>
      <c r="J59" s="660">
        <f t="shared" si="23"/>
        <v>11</v>
      </c>
      <c r="K59" s="292">
        <f>J59+1</f>
        <v>12</v>
      </c>
      <c r="L59" s="788"/>
      <c r="M59" s="21"/>
      <c r="N59" s="547"/>
      <c r="O59" s="283">
        <f>U58+1</f>
        <v>4</v>
      </c>
      <c r="P59" s="311">
        <f>O59+1</f>
        <v>5</v>
      </c>
      <c r="Q59" s="1">
        <f t="shared" si="24"/>
        <v>6</v>
      </c>
      <c r="R59" s="824">
        <f t="shared" si="24"/>
        <v>7</v>
      </c>
      <c r="S59" s="1">
        <f t="shared" si="24"/>
        <v>8</v>
      </c>
      <c r="T59" s="208">
        <f t="shared" si="24"/>
        <v>9</v>
      </c>
      <c r="U59" s="56">
        <f>T59+1</f>
        <v>10</v>
      </c>
      <c r="V59" s="554"/>
      <c r="W59" s="1"/>
      <c r="X59" s="285">
        <v>4</v>
      </c>
      <c r="Y59" s="1"/>
      <c r="Z59" s="1"/>
      <c r="AB59" s="1"/>
      <c r="AC59" s="285">
        <v>4</v>
      </c>
      <c r="AD59" s="39"/>
      <c r="AE59" s="547"/>
      <c r="AF59" s="283">
        <f>AL58+1</f>
        <v>6</v>
      </c>
      <c r="AG59" s="9">
        <f t="shared" si="25"/>
        <v>7</v>
      </c>
      <c r="AH59" s="1">
        <f t="shared" si="25"/>
        <v>8</v>
      </c>
      <c r="AI59" s="1">
        <f t="shared" si="25"/>
        <v>9</v>
      </c>
      <c r="AJ59" s="1">
        <f t="shared" si="25"/>
        <v>10</v>
      </c>
      <c r="AK59" s="660">
        <f t="shared" si="25"/>
        <v>11</v>
      </c>
      <c r="AL59" s="292">
        <f t="shared" si="25"/>
        <v>12</v>
      </c>
      <c r="AM59" s="553"/>
      <c r="AN59" s="4"/>
      <c r="AO59" s="547"/>
      <c r="AP59" s="283">
        <f>AV58+1</f>
        <v>4</v>
      </c>
      <c r="AQ59" s="712">
        <f t="shared" si="26"/>
        <v>5</v>
      </c>
      <c r="AR59" s="1">
        <f t="shared" si="26"/>
        <v>6</v>
      </c>
      <c r="AS59" s="1">
        <f t="shared" si="27"/>
        <v>7</v>
      </c>
      <c r="AT59" s="1">
        <f>AS59+1</f>
        <v>8</v>
      </c>
      <c r="AU59" s="663">
        <f>AT59+1</f>
        <v>9</v>
      </c>
      <c r="AV59" s="56">
        <f>AU59+1</f>
        <v>10</v>
      </c>
      <c r="AW59" s="554"/>
      <c r="AX59" s="1"/>
      <c r="AY59" s="285">
        <v>4</v>
      </c>
    </row>
    <row r="60" spans="1:51" ht="16.5" thickTop="1" thickBot="1">
      <c r="A60" s="1"/>
      <c r="B60" s="184">
        <f>+B57+B59</f>
        <v>22</v>
      </c>
      <c r="C60" s="39"/>
      <c r="D60" s="785"/>
      <c r="E60" s="283">
        <f>K59+1</f>
        <v>13</v>
      </c>
      <c r="F60" s="9">
        <f t="shared" si="23"/>
        <v>14</v>
      </c>
      <c r="G60" s="24">
        <f t="shared" si="23"/>
        <v>15</v>
      </c>
      <c r="H60" s="24">
        <f t="shared" si="23"/>
        <v>16</v>
      </c>
      <c r="I60" s="24">
        <f t="shared" si="23"/>
        <v>17</v>
      </c>
      <c r="J60" s="24">
        <f t="shared" si="23"/>
        <v>18</v>
      </c>
      <c r="K60" s="286">
        <f>J60+1</f>
        <v>19</v>
      </c>
      <c r="L60" s="787"/>
      <c r="M60" s="21"/>
      <c r="N60" s="547"/>
      <c r="O60" s="283">
        <f>U59+1</f>
        <v>11</v>
      </c>
      <c r="P60" s="9">
        <f t="shared" si="24"/>
        <v>12</v>
      </c>
      <c r="Q60" s="1">
        <f t="shared" si="24"/>
        <v>13</v>
      </c>
      <c r="R60" s="1">
        <f t="shared" si="24"/>
        <v>14</v>
      </c>
      <c r="S60" s="1">
        <f t="shared" si="24"/>
        <v>15</v>
      </c>
      <c r="T60" s="663">
        <f t="shared" si="24"/>
        <v>16</v>
      </c>
      <c r="U60" s="939">
        <f>T60+1</f>
        <v>17</v>
      </c>
      <c r="V60" s="554"/>
      <c r="W60" s="1"/>
      <c r="X60" s="184">
        <f>+X57+X59</f>
        <v>28</v>
      </c>
      <c r="Y60" s="1"/>
      <c r="Z60" s="1"/>
      <c r="AB60" s="1"/>
      <c r="AC60" s="184">
        <f>+AC57+AC59</f>
        <v>23</v>
      </c>
      <c r="AD60" s="39"/>
      <c r="AE60" s="547"/>
      <c r="AF60" s="283">
        <f>AL59+1</f>
        <v>13</v>
      </c>
      <c r="AG60" s="9">
        <f t="shared" si="25"/>
        <v>14</v>
      </c>
      <c r="AH60" s="1">
        <f t="shared" si="25"/>
        <v>15</v>
      </c>
      <c r="AI60" s="1">
        <f t="shared" si="25"/>
        <v>16</v>
      </c>
      <c r="AJ60" s="1">
        <f t="shared" si="25"/>
        <v>17</v>
      </c>
      <c r="AK60" s="1">
        <f t="shared" si="25"/>
        <v>18</v>
      </c>
      <c r="AL60" s="286">
        <f t="shared" si="25"/>
        <v>19</v>
      </c>
      <c r="AM60" s="555"/>
      <c r="AN60" s="4"/>
      <c r="AO60" s="547"/>
      <c r="AP60" s="283">
        <f>AV59+1</f>
        <v>11</v>
      </c>
      <c r="AQ60" s="9">
        <f t="shared" si="26"/>
        <v>12</v>
      </c>
      <c r="AR60" s="1">
        <f t="shared" si="26"/>
        <v>13</v>
      </c>
      <c r="AS60" s="1">
        <f t="shared" si="27"/>
        <v>14</v>
      </c>
      <c r="AT60" s="1">
        <f t="shared" si="27"/>
        <v>15</v>
      </c>
      <c r="AU60" s="18">
        <f t="shared" si="27"/>
        <v>16</v>
      </c>
      <c r="AV60" s="859">
        <f t="shared" si="27"/>
        <v>17</v>
      </c>
      <c r="AW60" s="554"/>
      <c r="AX60" s="1"/>
      <c r="AY60" s="184">
        <f>+AY57+AY59</f>
        <v>28</v>
      </c>
    </row>
    <row r="61" spans="1:51" ht="16.5" thickTop="1" thickBot="1">
      <c r="A61" s="1"/>
      <c r="B61" s="185"/>
      <c r="C61" s="39"/>
      <c r="D61" s="785"/>
      <c r="E61" s="288">
        <f>+K60+1</f>
        <v>20</v>
      </c>
      <c r="F61" s="29">
        <f>+E61+1</f>
        <v>21</v>
      </c>
      <c r="G61" s="30">
        <f>+F61+1</f>
        <v>22</v>
      </c>
      <c r="H61" s="863">
        <f>+G61+1</f>
        <v>23</v>
      </c>
      <c r="I61" s="30">
        <f>+H61+1</f>
        <v>24</v>
      </c>
      <c r="J61" s="841">
        <f t="shared" si="23"/>
        <v>25</v>
      </c>
      <c r="K61" s="579"/>
      <c r="L61" s="787"/>
      <c r="M61" s="21"/>
      <c r="N61" s="547"/>
      <c r="O61" s="283">
        <f>U60+1</f>
        <v>18</v>
      </c>
      <c r="P61" s="9">
        <f t="shared" ref="P61:T62" si="28">O61+1</f>
        <v>19</v>
      </c>
      <c r="Q61" s="1">
        <f t="shared" si="28"/>
        <v>20</v>
      </c>
      <c r="R61" s="1">
        <f t="shared" si="28"/>
        <v>21</v>
      </c>
      <c r="S61" s="1">
        <f t="shared" si="28"/>
        <v>22</v>
      </c>
      <c r="T61" s="18">
        <f t="shared" si="28"/>
        <v>23</v>
      </c>
      <c r="U61" s="57">
        <f>T61+1</f>
        <v>24</v>
      </c>
      <c r="V61" s="554"/>
      <c r="W61" s="1"/>
      <c r="X61" s="189"/>
      <c r="Y61" s="1"/>
      <c r="Z61" s="1"/>
      <c r="AB61" s="1"/>
      <c r="AC61" s="185"/>
      <c r="AD61" s="39"/>
      <c r="AE61" s="785"/>
      <c r="AF61" s="288">
        <f>+AL60+1</f>
        <v>20</v>
      </c>
      <c r="AG61" s="29">
        <f>+AF61+1</f>
        <v>21</v>
      </c>
      <c r="AH61" s="30">
        <f>+AG61+1</f>
        <v>22</v>
      </c>
      <c r="AI61" s="30">
        <f>+AH61+1</f>
        <v>23</v>
      </c>
      <c r="AJ61" s="30">
        <f>+AI61+1</f>
        <v>24</v>
      </c>
      <c r="AK61" s="289">
        <f t="shared" si="25"/>
        <v>25</v>
      </c>
      <c r="AL61" s="579"/>
      <c r="AM61" s="787"/>
      <c r="AN61" s="4"/>
      <c r="AO61" s="547"/>
      <c r="AP61" s="283">
        <f>AV60+1</f>
        <v>18</v>
      </c>
      <c r="AQ61" s="9">
        <f t="shared" ref="AQ61:AV61" si="29">AP61+1</f>
        <v>19</v>
      </c>
      <c r="AR61" s="1">
        <f t="shared" si="29"/>
        <v>20</v>
      </c>
      <c r="AS61" s="1">
        <f t="shared" si="29"/>
        <v>21</v>
      </c>
      <c r="AT61" s="1">
        <f t="shared" si="29"/>
        <v>22</v>
      </c>
      <c r="AU61" s="18">
        <f t="shared" si="29"/>
        <v>23</v>
      </c>
      <c r="AV61" s="57">
        <f t="shared" si="29"/>
        <v>24</v>
      </c>
      <c r="AW61" s="554"/>
      <c r="AX61" s="1"/>
      <c r="AY61" s="189"/>
    </row>
    <row r="62" spans="1:51" ht="16.5" thickTop="1" thickBot="1">
      <c r="A62" s="1"/>
      <c r="B62" s="781"/>
      <c r="C62" s="39"/>
      <c r="D62" s="789"/>
      <c r="E62" s="790"/>
      <c r="F62" s="790"/>
      <c r="G62" s="790"/>
      <c r="H62" s="790"/>
      <c r="I62" s="790"/>
      <c r="J62" s="790"/>
      <c r="K62" s="790"/>
      <c r="L62" s="791"/>
      <c r="M62" s="21"/>
      <c r="N62" s="547"/>
      <c r="O62" s="288">
        <f>U61+1</f>
        <v>25</v>
      </c>
      <c r="P62" s="312">
        <f t="shared" si="28"/>
        <v>26</v>
      </c>
      <c r="Q62" s="313">
        <f t="shared" si="28"/>
        <v>27</v>
      </c>
      <c r="R62" s="864">
        <f t="shared" si="28"/>
        <v>28</v>
      </c>
      <c r="S62" s="313">
        <f t="shared" si="28"/>
        <v>29</v>
      </c>
      <c r="T62" s="560">
        <f t="shared" si="28"/>
        <v>30</v>
      </c>
      <c r="U62" s="579"/>
      <c r="V62" s="787"/>
      <c r="W62" s="1"/>
      <c r="X62" s="21"/>
      <c r="Y62" s="1"/>
      <c r="Z62" s="1"/>
      <c r="AB62" s="1"/>
      <c r="AC62" s="781"/>
      <c r="AD62" s="39"/>
      <c r="AE62" s="789"/>
      <c r="AF62" s="790"/>
      <c r="AG62" s="790"/>
      <c r="AH62" s="790"/>
      <c r="AI62" s="790"/>
      <c r="AJ62" s="790"/>
      <c r="AK62" s="790"/>
      <c r="AL62" s="790"/>
      <c r="AM62" s="791"/>
      <c r="AN62" s="4"/>
      <c r="AO62" s="547"/>
      <c r="AP62" s="288">
        <f>AV61+1</f>
        <v>25</v>
      </c>
      <c r="AQ62" s="312">
        <f>AP62+1</f>
        <v>26</v>
      </c>
      <c r="AR62" s="313">
        <f>AQ62+1</f>
        <v>27</v>
      </c>
      <c r="AS62" s="313">
        <f>AR62+1</f>
        <v>28</v>
      </c>
      <c r="AT62" s="313">
        <f>AS62+1</f>
        <v>29</v>
      </c>
      <c r="AU62" s="560">
        <f>AT62+1</f>
        <v>30</v>
      </c>
      <c r="AV62" s="579"/>
      <c r="AW62" s="787"/>
      <c r="AX62" s="1"/>
      <c r="AY62" s="21"/>
    </row>
    <row r="63" spans="1:51" ht="16" thickBot="1">
      <c r="A63" s="1"/>
      <c r="B63" s="39"/>
      <c r="C63" s="39"/>
      <c r="D63" s="21"/>
      <c r="E63" s="21"/>
      <c r="F63" s="21"/>
      <c r="G63" s="21"/>
      <c r="H63" s="21"/>
      <c r="I63" s="21"/>
      <c r="J63" s="21"/>
      <c r="K63" s="21"/>
      <c r="L63" s="21"/>
      <c r="M63" s="1"/>
      <c r="N63" s="817"/>
      <c r="O63" s="818"/>
      <c r="P63" s="818"/>
      <c r="Q63" s="818"/>
      <c r="R63" s="818"/>
      <c r="S63" s="818"/>
      <c r="T63" s="818"/>
      <c r="U63" s="790"/>
      <c r="V63" s="791"/>
      <c r="W63" s="1"/>
      <c r="X63" s="1"/>
      <c r="Y63" s="1"/>
      <c r="Z63" s="1"/>
      <c r="AB63" s="1"/>
      <c r="AC63" s="39"/>
      <c r="AD63" s="39"/>
      <c r="AE63" s="21"/>
      <c r="AF63" s="21"/>
      <c r="AG63" s="21"/>
      <c r="AH63" s="21"/>
      <c r="AI63" s="21"/>
      <c r="AJ63" s="21"/>
      <c r="AK63" s="21"/>
      <c r="AL63" s="21"/>
      <c r="AM63" s="21"/>
      <c r="AN63" s="1"/>
      <c r="AO63" s="817"/>
      <c r="AP63" s="818"/>
      <c r="AQ63" s="818"/>
      <c r="AR63" s="818"/>
      <c r="AS63" s="818"/>
      <c r="AT63" s="818"/>
      <c r="AU63" s="818"/>
      <c r="AV63" s="790"/>
      <c r="AW63" s="791"/>
      <c r="AX63" s="1"/>
      <c r="AY63" s="1"/>
    </row>
    <row r="64" spans="1:51" ht="16" thickBot="1">
      <c r="A64" s="1"/>
      <c r="B64" s="39"/>
      <c r="C64" s="39"/>
      <c r="D64" s="21"/>
      <c r="E64" s="21"/>
      <c r="F64" s="21"/>
      <c r="G64" s="21"/>
      <c r="H64" s="21"/>
      <c r="I64" s="21"/>
      <c r="J64" s="21"/>
      <c r="K64" s="21"/>
      <c r="L64" s="21"/>
      <c r="M64" s="1"/>
      <c r="N64" s="21"/>
      <c r="O64" s="21"/>
      <c r="P64" s="21"/>
      <c r="Q64" s="21"/>
      <c r="R64" s="21"/>
      <c r="S64" s="21"/>
      <c r="T64" s="21"/>
      <c r="U64" s="21"/>
      <c r="V64" s="21"/>
      <c r="W64" s="1"/>
      <c r="X64" s="1"/>
      <c r="Y64" s="1"/>
      <c r="Z64" s="1"/>
      <c r="AB64" s="1"/>
      <c r="AC64" s="39"/>
      <c r="AD64" s="39"/>
      <c r="AE64" s="21"/>
      <c r="AF64" s="21"/>
      <c r="AG64" s="21"/>
      <c r="AH64" s="21"/>
      <c r="AI64" s="21"/>
      <c r="AJ64" s="21"/>
      <c r="AK64" s="21"/>
      <c r="AL64" s="21"/>
      <c r="AM64" s="21"/>
      <c r="AN64" s="1"/>
      <c r="AO64" s="21"/>
      <c r="AP64" s="21"/>
      <c r="AQ64" s="21"/>
      <c r="AR64" s="21"/>
      <c r="AS64" s="21"/>
      <c r="AT64" s="21"/>
      <c r="AU64" s="21"/>
      <c r="AV64" s="21"/>
      <c r="AW64" s="21"/>
      <c r="AX64" s="1"/>
      <c r="AY64" s="1"/>
    </row>
    <row r="65" spans="1:51" ht="16.5" thickTop="1" thickBot="1">
      <c r="A65" s="1"/>
      <c r="B65" s="39"/>
      <c r="C65" s="39"/>
      <c r="D65" s="1"/>
      <c r="E65" s="298"/>
      <c r="F65" s="314" t="s">
        <v>183</v>
      </c>
      <c r="G65" s="1"/>
      <c r="H65" s="1"/>
      <c r="I65" s="1"/>
      <c r="J65" s="287"/>
      <c r="K65" s="287"/>
      <c r="L65" s="1"/>
      <c r="M65" s="1"/>
      <c r="N65" s="1"/>
      <c r="O65" s="792"/>
      <c r="P65" s="316" t="s">
        <v>61</v>
      </c>
      <c r="Q65" s="1"/>
      <c r="R65" s="1"/>
      <c r="S65" s="1"/>
      <c r="T65" s="1"/>
      <c r="U65" s="1"/>
      <c r="V65" s="1"/>
      <c r="W65" s="1"/>
      <c r="X65" s="1"/>
      <c r="Y65" s="1"/>
      <c r="Z65" s="1"/>
      <c r="AB65" s="1"/>
      <c r="AC65" s="39"/>
      <c r="AD65" s="39"/>
      <c r="AE65" s="1"/>
      <c r="AF65" s="298"/>
      <c r="AG65" s="314" t="s">
        <v>183</v>
      </c>
      <c r="AH65" s="1"/>
      <c r="AI65" s="1"/>
      <c r="AJ65" s="1"/>
      <c r="AK65" s="287"/>
      <c r="AL65" s="287"/>
      <c r="AM65" s="1"/>
      <c r="AN65" s="1"/>
      <c r="AO65" s="1"/>
      <c r="AP65" s="792"/>
      <c r="AQ65" s="316" t="s">
        <v>61</v>
      </c>
      <c r="AR65" s="1"/>
      <c r="AS65" s="1"/>
      <c r="AT65" s="1"/>
      <c r="AU65" s="1"/>
      <c r="AV65" s="1"/>
      <c r="AW65" s="1"/>
      <c r="AX65" s="1"/>
      <c r="AY65" s="1"/>
    </row>
    <row r="66" spans="1:51" ht="16.5" thickTop="1" thickBot="1">
      <c r="A66" s="1"/>
      <c r="B66" s="39"/>
      <c r="C66" s="39"/>
      <c r="D66" s="1"/>
      <c r="E66" s="314"/>
      <c r="F66" s="1"/>
      <c r="G66" s="1"/>
      <c r="H66" s="1"/>
      <c r="I66" s="1"/>
      <c r="J66" s="1"/>
      <c r="K66" s="1"/>
      <c r="L66" s="1"/>
      <c r="M66" s="1"/>
      <c r="N66" s="1"/>
      <c r="O66" s="2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B66" s="1"/>
      <c r="AC66" s="39"/>
      <c r="AD66" s="39"/>
      <c r="AE66" s="1"/>
      <c r="AF66" s="314"/>
      <c r="AG66" s="1"/>
      <c r="AH66" s="1"/>
      <c r="AI66" s="1"/>
      <c r="AJ66" s="1"/>
      <c r="AK66" s="1"/>
      <c r="AL66" s="1"/>
      <c r="AM66" s="1"/>
      <c r="AN66" s="1"/>
      <c r="AO66" s="1"/>
      <c r="AP66" s="2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6.5" thickTop="1" thickBot="1">
      <c r="A67" s="1"/>
      <c r="B67" s="39"/>
      <c r="C67" s="39"/>
      <c r="D67" s="1"/>
      <c r="E67" s="578"/>
      <c r="F67" s="512" t="s">
        <v>186</v>
      </c>
      <c r="G67" s="513"/>
      <c r="H67" s="513"/>
      <c r="I67" s="513"/>
      <c r="J67" s="513"/>
      <c r="K67" s="514"/>
      <c r="L67" s="513"/>
      <c r="M67" s="1"/>
      <c r="N67" s="1"/>
      <c r="O67" s="663"/>
      <c r="P67" s="1" t="s">
        <v>261</v>
      </c>
      <c r="Q67" s="1"/>
      <c r="R67" s="1"/>
      <c r="S67" s="1"/>
      <c r="T67" s="1"/>
      <c r="U67" s="1"/>
      <c r="V67" s="1"/>
      <c r="W67" s="1"/>
      <c r="X67" s="1"/>
      <c r="Y67" s="1"/>
      <c r="Z67" s="1"/>
      <c r="AB67" s="1"/>
      <c r="AC67" s="39"/>
      <c r="AD67" s="39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663"/>
      <c r="AQ67" s="1" t="s">
        <v>261</v>
      </c>
      <c r="AR67" s="1"/>
      <c r="AS67" s="1"/>
      <c r="AT67" s="1"/>
      <c r="AU67" s="1"/>
      <c r="AV67" s="1"/>
      <c r="AW67" s="1"/>
      <c r="AX67" s="1"/>
      <c r="AY67" s="1"/>
    </row>
    <row r="68" spans="1:51" ht="16" thickTop="1">
      <c r="A68" s="1"/>
      <c r="B68" s="39"/>
      <c r="C68" s="3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B68" s="1"/>
      <c r="AC68" s="39"/>
      <c r="AD68" s="39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>
      <c r="A69" s="1"/>
      <c r="B69" s="39"/>
      <c r="C69" s="39"/>
      <c r="D69" s="1"/>
      <c r="E69" s="863"/>
      <c r="F69" s="1" t="s">
        <v>328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B69" s="1"/>
      <c r="AC69" s="39"/>
      <c r="AD69" s="39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8.75" customHeight="1">
      <c r="A70" s="1"/>
      <c r="B70" s="39"/>
      <c r="C70" s="39"/>
      <c r="D70" s="1"/>
      <c r="E70" s="1"/>
      <c r="F70" s="1"/>
      <c r="G70" s="1"/>
      <c r="H70" s="58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B70" s="1"/>
      <c r="AC70" s="39"/>
      <c r="AD70" s="39"/>
      <c r="AE70" s="1"/>
      <c r="AF70" s="1"/>
      <c r="AG70" s="1"/>
      <c r="AH70" s="1"/>
      <c r="AI70" s="58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>
      <c r="A71" s="1"/>
      <c r="B71" s="39"/>
      <c r="C71" s="3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B71" s="1"/>
      <c r="AC71" s="39"/>
      <c r="AD71" s="39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>
      <c r="A72" s="1"/>
      <c r="B72" s="39"/>
      <c r="C72" s="3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B72" s="1"/>
      <c r="AC72" s="39"/>
      <c r="AD72" s="39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</sheetData>
  <mergeCells count="36">
    <mergeCell ref="B2:X2"/>
    <mergeCell ref="AC2:AY2"/>
    <mergeCell ref="B3:X4"/>
    <mergeCell ref="AC3:AY4"/>
    <mergeCell ref="E7:K7"/>
    <mergeCell ref="O7:U7"/>
    <mergeCell ref="AF7:AL7"/>
    <mergeCell ref="AP7:AV7"/>
    <mergeCell ref="E9:K9"/>
    <mergeCell ref="O9:U9"/>
    <mergeCell ref="AF9:AL9"/>
    <mergeCell ref="AP9:AV9"/>
    <mergeCell ref="E17:K17"/>
    <mergeCell ref="O17:U17"/>
    <mergeCell ref="AF17:AL17"/>
    <mergeCell ref="AP17:AV17"/>
    <mergeCell ref="E26:K26"/>
    <mergeCell ref="O26:U26"/>
    <mergeCell ref="AF26:AL26"/>
    <mergeCell ref="AP26:AV26"/>
    <mergeCell ref="E36:K36"/>
    <mergeCell ref="O36:U36"/>
    <mergeCell ref="AF36:AL36"/>
    <mergeCell ref="AP36:AV36"/>
    <mergeCell ref="E55:K55"/>
    <mergeCell ref="O55:U55"/>
    <mergeCell ref="AF55:AL55"/>
    <mergeCell ref="AP55:AV55"/>
    <mergeCell ref="E38:K38"/>
    <mergeCell ref="O38:U38"/>
    <mergeCell ref="AF38:AL38"/>
    <mergeCell ref="AP38:AV38"/>
    <mergeCell ref="E46:K46"/>
    <mergeCell ref="O46:U46"/>
    <mergeCell ref="AF46:AL46"/>
    <mergeCell ref="AP46:AV46"/>
  </mergeCells>
  <pageMargins left="0.56000000000000005" right="0.7" top="0.19" bottom="0.32" header="0.17" footer="0.16"/>
  <pageSetup scale="64" orientation="portrait" r:id="rId1"/>
  <headerFooter>
    <oddFooter>&amp;L&amp;F&amp;R&amp;D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36"/>
  <sheetViews>
    <sheetView workbookViewId="0">
      <selection sqref="A1:IV65536"/>
    </sheetView>
  </sheetViews>
  <sheetFormatPr defaultRowHeight="15.5"/>
  <cols>
    <col min="1" max="1" width="1.765625" customWidth="1"/>
    <col min="2" max="2" width="6.69140625" customWidth="1"/>
    <col min="3" max="3" width="1" customWidth="1"/>
    <col min="4" max="4" width="7.69140625" customWidth="1"/>
    <col min="5" max="5" width="1" customWidth="1"/>
    <col min="6" max="6" width="7.69140625" customWidth="1"/>
    <col min="7" max="7" width="0.84375" customWidth="1"/>
    <col min="8" max="8" width="7.69140625" customWidth="1"/>
    <col min="9" max="9" width="29.69140625" customWidth="1"/>
    <col min="10" max="11" width="8.765625" customWidth="1"/>
    <col min="12" max="12" width="3.84375" customWidth="1"/>
    <col min="13" max="14" width="7.765625" customWidth="1"/>
    <col min="15" max="15" width="1.765625" customWidth="1"/>
    <col min="16" max="16" width="6.69140625" customWidth="1"/>
    <col min="17" max="17" width="1" customWidth="1"/>
    <col min="18" max="18" width="7.69140625" customWidth="1"/>
    <col min="19" max="19" width="1" customWidth="1"/>
    <col min="20" max="20" width="7.69140625" customWidth="1"/>
    <col min="21" max="21" width="0.84375" customWidth="1"/>
    <col min="22" max="22" width="7.69140625" customWidth="1"/>
    <col min="23" max="23" width="31.84375" customWidth="1"/>
    <col min="24" max="25" width="8.765625" customWidth="1"/>
  </cols>
  <sheetData>
    <row r="1" spans="1:25" ht="23.5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O1" s="318"/>
      <c r="P1" s="318"/>
      <c r="Q1" s="318"/>
      <c r="R1" s="318"/>
      <c r="S1" s="318"/>
      <c r="T1" s="318"/>
      <c r="U1" s="318"/>
      <c r="V1" s="318"/>
      <c r="W1" s="745"/>
      <c r="X1" s="318"/>
      <c r="Y1" s="318"/>
    </row>
    <row r="2" spans="1:25" ht="38.5" thickTop="1" thickBot="1">
      <c r="A2" s="318"/>
      <c r="B2" s="1256" t="s">
        <v>319</v>
      </c>
      <c r="C2" s="1257"/>
      <c r="D2" s="1257"/>
      <c r="E2" s="1257"/>
      <c r="F2" s="1257"/>
      <c r="G2" s="1257"/>
      <c r="H2" s="1257"/>
      <c r="I2" s="1257"/>
      <c r="J2" s="1257"/>
      <c r="K2" s="1258"/>
      <c r="L2" s="287"/>
      <c r="O2" s="318"/>
      <c r="P2" s="1259" t="s">
        <v>319</v>
      </c>
      <c r="Q2" s="1260"/>
      <c r="R2" s="1260"/>
      <c r="S2" s="1260"/>
      <c r="T2" s="1260"/>
      <c r="U2" s="1260"/>
      <c r="V2" s="1260"/>
      <c r="W2" s="1260"/>
      <c r="X2" s="1260"/>
      <c r="Y2" s="1261"/>
    </row>
    <row r="3" spans="1:25" ht="29.5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O3" s="318"/>
      <c r="P3" s="319" t="s">
        <v>29</v>
      </c>
      <c r="Q3" s="261"/>
      <c r="R3" s="320"/>
      <c r="S3" s="261"/>
      <c r="T3" s="261"/>
      <c r="U3" s="261"/>
      <c r="V3" s="261"/>
      <c r="W3" s="261"/>
      <c r="X3" s="261"/>
      <c r="Y3" s="261"/>
    </row>
    <row r="4" spans="1:25" ht="29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O4" s="318"/>
      <c r="P4" s="319" t="s">
        <v>30</v>
      </c>
      <c r="Q4" s="261"/>
      <c r="R4" s="320"/>
      <c r="S4" s="261"/>
      <c r="T4" s="261"/>
      <c r="U4" s="261"/>
      <c r="V4" s="261"/>
      <c r="W4" s="261"/>
      <c r="X4" s="261"/>
      <c r="Y4" s="261"/>
    </row>
    <row r="5" spans="1:25" ht="29">
      <c r="A5" s="318"/>
      <c r="B5" s="202" t="s">
        <v>162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O5" s="318"/>
      <c r="P5" s="202" t="s">
        <v>273</v>
      </c>
      <c r="Q5" s="261"/>
      <c r="R5" s="320"/>
      <c r="S5" s="261"/>
      <c r="T5" s="261"/>
      <c r="U5" s="261"/>
      <c r="V5" s="261"/>
      <c r="W5" s="261"/>
      <c r="X5" s="261"/>
      <c r="Y5" s="261"/>
    </row>
    <row r="6" spans="1:25" ht="32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O6" s="318"/>
      <c r="P6" s="85"/>
      <c r="Q6" s="261"/>
      <c r="R6" s="320"/>
      <c r="S6" s="261"/>
      <c r="T6" s="261"/>
      <c r="U6" s="261"/>
      <c r="V6" s="261"/>
      <c r="W6" s="261"/>
      <c r="X6" s="261"/>
      <c r="Y6" s="261"/>
    </row>
    <row r="7" spans="1:25" ht="20.5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516"/>
      <c r="L7" s="330"/>
      <c r="O7" s="318"/>
      <c r="P7" s="321"/>
      <c r="Q7" s="322"/>
      <c r="R7" s="323"/>
      <c r="S7" s="324"/>
      <c r="T7" s="325"/>
      <c r="U7" s="326"/>
      <c r="V7" s="327"/>
      <c r="W7" s="328"/>
      <c r="X7" s="326"/>
      <c r="Y7" s="516"/>
    </row>
    <row r="8" spans="1:25" ht="20">
      <c r="A8" s="318"/>
      <c r="B8" s="335"/>
      <c r="C8" s="331"/>
      <c r="D8" s="336" t="s">
        <v>33</v>
      </c>
      <c r="E8" s="337"/>
      <c r="F8" s="331"/>
      <c r="G8" s="331"/>
      <c r="H8" s="1144" t="s">
        <v>63</v>
      </c>
      <c r="I8" s="1145"/>
      <c r="J8" s="338" t="s">
        <v>31</v>
      </c>
      <c r="K8" s="339" t="s">
        <v>31</v>
      </c>
      <c r="L8" s="330"/>
      <c r="O8" s="318"/>
      <c r="P8" s="335"/>
      <c r="Q8" s="331"/>
      <c r="R8" s="336" t="s">
        <v>33</v>
      </c>
      <c r="S8" s="337"/>
      <c r="T8" s="331"/>
      <c r="U8" s="331"/>
      <c r="V8" s="1144" t="s">
        <v>303</v>
      </c>
      <c r="W8" s="1145"/>
      <c r="X8" s="338" t="s">
        <v>31</v>
      </c>
      <c r="Y8" s="339" t="s">
        <v>31</v>
      </c>
    </row>
    <row r="9" spans="1:25" ht="20.5" thickBot="1">
      <c r="A9" s="318"/>
      <c r="B9" s="340" t="s">
        <v>31</v>
      </c>
      <c r="C9" s="331"/>
      <c r="D9" s="336" t="s">
        <v>34</v>
      </c>
      <c r="E9" s="337"/>
      <c r="F9" s="338" t="s">
        <v>35</v>
      </c>
      <c r="G9" s="331"/>
      <c r="H9" s="1146" t="s">
        <v>36</v>
      </c>
      <c r="I9" s="1147"/>
      <c r="J9" s="341" t="s">
        <v>56</v>
      </c>
      <c r="K9" s="342" t="s">
        <v>43</v>
      </c>
      <c r="L9" s="330"/>
      <c r="O9" s="318"/>
      <c r="P9" s="340" t="s">
        <v>31</v>
      </c>
      <c r="Q9" s="331"/>
      <c r="R9" s="336" t="s">
        <v>34</v>
      </c>
      <c r="S9" s="337"/>
      <c r="T9" s="338" t="s">
        <v>35</v>
      </c>
      <c r="U9" s="331"/>
      <c r="V9" s="1146" t="s">
        <v>36</v>
      </c>
      <c r="W9" s="1147"/>
      <c r="X9" s="341" t="s">
        <v>56</v>
      </c>
      <c r="Y9" s="342" t="s">
        <v>43</v>
      </c>
    </row>
    <row r="10" spans="1:25" ht="18" thickBot="1">
      <c r="A10" s="318"/>
      <c r="B10" s="582" t="s">
        <v>44</v>
      </c>
      <c r="C10" s="345"/>
      <c r="D10" s="344">
        <v>20</v>
      </c>
      <c r="E10" s="344"/>
      <c r="F10" s="345">
        <v>3</v>
      </c>
      <c r="G10" s="346"/>
      <c r="H10" s="347"/>
      <c r="I10" s="347"/>
      <c r="J10" s="204" t="s">
        <v>309</v>
      </c>
      <c r="K10" s="203" t="s">
        <v>124</v>
      </c>
      <c r="L10" s="330"/>
      <c r="O10" s="318"/>
      <c r="P10" s="582" t="s">
        <v>44</v>
      </c>
      <c r="Q10" s="345"/>
      <c r="R10" s="344">
        <v>19</v>
      </c>
      <c r="S10" s="344"/>
      <c r="T10" s="345">
        <v>4</v>
      </c>
      <c r="U10" s="690"/>
      <c r="V10" s="691" t="s">
        <v>38</v>
      </c>
      <c r="W10" s="691" t="s">
        <v>322</v>
      </c>
      <c r="X10" s="348" t="str">
        <f t="shared" ref="X10:Y12" si="0">+J10</f>
        <v xml:space="preserve"> Sept 26</v>
      </c>
      <c r="Y10" s="349" t="str">
        <f t="shared" si="0"/>
        <v>Oct 23</v>
      </c>
    </row>
    <row r="11" spans="1:25" ht="18" thickBot="1">
      <c r="A11" s="318"/>
      <c r="B11" s="583" t="s">
        <v>45</v>
      </c>
      <c r="C11" s="584"/>
      <c r="D11" s="351">
        <v>23</v>
      </c>
      <c r="E11" s="351"/>
      <c r="F11" s="352">
        <v>4</v>
      </c>
      <c r="G11" s="353"/>
      <c r="H11" s="388" t="s">
        <v>37</v>
      </c>
      <c r="I11" s="732" t="s">
        <v>165</v>
      </c>
      <c r="J11" s="233" t="s">
        <v>82</v>
      </c>
      <c r="K11" s="741" t="s">
        <v>128</v>
      </c>
      <c r="L11" s="330"/>
      <c r="O11" s="318"/>
      <c r="P11" s="583" t="s">
        <v>45</v>
      </c>
      <c r="Q11" s="584"/>
      <c r="R11" s="351">
        <v>25</v>
      </c>
      <c r="S11" s="351"/>
      <c r="T11" s="352">
        <v>5</v>
      </c>
      <c r="U11" s="688"/>
      <c r="V11" s="689"/>
      <c r="W11" s="689"/>
      <c r="X11" s="355" t="str">
        <f t="shared" si="0"/>
        <v>Oct 24</v>
      </c>
      <c r="Y11" s="585" t="str">
        <f t="shared" si="0"/>
        <v>Nov 27</v>
      </c>
    </row>
    <row r="12" spans="1:25" ht="18" thickBot="1">
      <c r="A12" s="318"/>
      <c r="B12" s="594" t="s">
        <v>46</v>
      </c>
      <c r="C12" s="595"/>
      <c r="D12" s="597">
        <v>18</v>
      </c>
      <c r="E12" s="597"/>
      <c r="F12" s="595">
        <v>3</v>
      </c>
      <c r="G12" s="368"/>
      <c r="H12" s="728" t="s">
        <v>254</v>
      </c>
      <c r="I12" s="728" t="s">
        <v>313</v>
      </c>
      <c r="J12" s="742" t="s">
        <v>85</v>
      </c>
      <c r="K12" s="245" t="s">
        <v>132</v>
      </c>
      <c r="L12" s="330"/>
      <c r="O12" s="318"/>
      <c r="P12" s="144" t="s">
        <v>46</v>
      </c>
      <c r="Q12" s="391"/>
      <c r="R12" s="392">
        <v>18</v>
      </c>
      <c r="S12" s="392"/>
      <c r="T12" s="391">
        <v>4</v>
      </c>
      <c r="U12" s="589"/>
      <c r="V12" s="590" t="s">
        <v>67</v>
      </c>
      <c r="W12" s="692" t="s">
        <v>323</v>
      </c>
      <c r="X12" s="591" t="str">
        <f t="shared" si="0"/>
        <v>Nov 28</v>
      </c>
      <c r="Y12" s="397" t="str">
        <f t="shared" si="0"/>
        <v>Dec 25</v>
      </c>
    </row>
    <row r="13" spans="1:25" ht="18" thickBot="1">
      <c r="A13" s="318"/>
      <c r="B13" s="583"/>
      <c r="C13" s="584"/>
      <c r="D13" s="351"/>
      <c r="E13" s="351"/>
      <c r="F13" s="584"/>
      <c r="G13" s="353"/>
      <c r="H13" s="388" t="s">
        <v>67</v>
      </c>
      <c r="I13" s="388" t="s">
        <v>241</v>
      </c>
      <c r="J13" s="517"/>
      <c r="K13" s="410"/>
      <c r="L13" s="330"/>
      <c r="O13" s="318"/>
      <c r="P13" s="583" t="s">
        <v>47</v>
      </c>
      <c r="Q13" s="584"/>
      <c r="R13" s="592">
        <v>19</v>
      </c>
      <c r="S13" s="351"/>
      <c r="T13" s="584">
        <v>2</v>
      </c>
      <c r="U13" s="693"/>
      <c r="V13" s="694" t="s">
        <v>38</v>
      </c>
      <c r="W13" s="695" t="s">
        <v>276</v>
      </c>
      <c r="X13" s="517" t="str">
        <f>+J15</f>
        <v>Dec 26</v>
      </c>
      <c r="Y13" s="410" t="str">
        <f>+K15</f>
        <v>Jan 22</v>
      </c>
    </row>
    <row r="14" spans="1:25" ht="18" thickBot="1">
      <c r="A14" s="318"/>
      <c r="B14" s="586"/>
      <c r="C14" s="359"/>
      <c r="D14" s="358"/>
      <c r="E14" s="358"/>
      <c r="F14" s="359"/>
      <c r="G14" s="360"/>
      <c r="H14" s="701"/>
      <c r="I14" s="701"/>
      <c r="J14" s="376"/>
      <c r="K14" s="364"/>
      <c r="L14" s="330"/>
      <c r="O14" s="318"/>
      <c r="P14" s="144" t="s">
        <v>48</v>
      </c>
      <c r="Q14" s="391"/>
      <c r="R14" s="392">
        <v>24</v>
      </c>
      <c r="S14" s="392"/>
      <c r="T14" s="396">
        <v>5</v>
      </c>
      <c r="U14" s="696"/>
      <c r="V14" s="697" t="s">
        <v>38</v>
      </c>
      <c r="W14" s="697" t="s">
        <v>325</v>
      </c>
      <c r="X14" s="396" t="str">
        <f>+J20</f>
        <v>Jan 23</v>
      </c>
      <c r="Y14" s="397" t="str">
        <f>+K20</f>
        <v xml:space="preserve"> Feb 26</v>
      </c>
    </row>
    <row r="15" spans="1:25" ht="18" thickBot="1">
      <c r="A15" s="318"/>
      <c r="B15" s="583" t="s">
        <v>47</v>
      </c>
      <c r="C15" s="584"/>
      <c r="D15" s="592">
        <v>17</v>
      </c>
      <c r="E15" s="351"/>
      <c r="F15" s="584">
        <v>2</v>
      </c>
      <c r="G15" s="368"/>
      <c r="H15" s="847" t="s">
        <v>254</v>
      </c>
      <c r="I15" s="848" t="s">
        <v>321</v>
      </c>
      <c r="J15" s="743" t="s">
        <v>87</v>
      </c>
      <c r="K15" s="744" t="s">
        <v>136</v>
      </c>
      <c r="L15" s="330"/>
      <c r="M15" s="648"/>
      <c r="O15" s="318"/>
      <c r="P15" s="594" t="s">
        <v>49</v>
      </c>
      <c r="Q15" s="595"/>
      <c r="R15" s="596">
        <v>19</v>
      </c>
      <c r="S15" s="597"/>
      <c r="T15" s="404">
        <v>4</v>
      </c>
      <c r="U15" s="698"/>
      <c r="V15" s="699" t="s">
        <v>38</v>
      </c>
      <c r="W15" s="700" t="s">
        <v>316</v>
      </c>
      <c r="X15" s="453">
        <f>+J21</f>
        <v>41697</v>
      </c>
      <c r="Y15" s="371" t="str">
        <f>+K21</f>
        <v>Mar 25</v>
      </c>
    </row>
    <row r="16" spans="1:25" ht="18" thickBot="1">
      <c r="A16" s="318"/>
      <c r="B16" s="583"/>
      <c r="C16" s="584"/>
      <c r="D16" s="592"/>
      <c r="E16" s="351"/>
      <c r="F16" s="584"/>
      <c r="G16" s="353"/>
      <c r="H16" s="593" t="s">
        <v>67</v>
      </c>
      <c r="I16" s="846" t="s">
        <v>244</v>
      </c>
      <c r="J16" s="743"/>
      <c r="K16" s="744"/>
      <c r="L16" s="330"/>
      <c r="M16" s="648"/>
      <c r="O16" s="318"/>
      <c r="P16" s="594" t="s">
        <v>50</v>
      </c>
      <c r="Q16" s="595"/>
      <c r="R16" s="596">
        <v>20</v>
      </c>
      <c r="S16" s="597"/>
      <c r="T16" s="404">
        <v>3</v>
      </c>
      <c r="U16" s="698"/>
      <c r="V16" s="699" t="s">
        <v>254</v>
      </c>
      <c r="W16" s="700" t="s">
        <v>317</v>
      </c>
      <c r="X16" s="404" t="str">
        <f>+J23</f>
        <v>Mar 26</v>
      </c>
      <c r="Y16" s="371" t="str">
        <f>+K23</f>
        <v>Apr 22</v>
      </c>
    </row>
    <row r="17" spans="1:26" ht="18" thickBot="1">
      <c r="A17" s="318"/>
      <c r="B17" s="583"/>
      <c r="C17" s="584"/>
      <c r="D17" s="592"/>
      <c r="E17" s="351"/>
      <c r="F17" s="584"/>
      <c r="G17" s="729"/>
      <c r="H17" s="808" t="s">
        <v>254</v>
      </c>
      <c r="I17" s="809" t="s">
        <v>314</v>
      </c>
      <c r="J17" s="743"/>
      <c r="K17" s="744"/>
      <c r="L17" s="330"/>
      <c r="M17" s="648"/>
      <c r="O17" s="318"/>
      <c r="P17" s="594" t="s">
        <v>51</v>
      </c>
      <c r="Q17" s="595"/>
      <c r="R17" s="596">
        <v>24</v>
      </c>
      <c r="S17" s="597"/>
      <c r="T17" s="404">
        <v>5</v>
      </c>
      <c r="U17" s="610"/>
      <c r="V17" s="588" t="s">
        <v>38</v>
      </c>
      <c r="W17" s="701" t="s">
        <v>324</v>
      </c>
      <c r="X17" s="404" t="str">
        <f t="shared" ref="X17:Y19" si="1">+J25</f>
        <v>Apr 23</v>
      </c>
      <c r="Y17" s="608" t="str">
        <f t="shared" si="1"/>
        <v>May 27</v>
      </c>
    </row>
    <row r="18" spans="1:26" ht="18" thickBot="1">
      <c r="A18" s="318"/>
      <c r="B18" s="583"/>
      <c r="C18" s="584"/>
      <c r="D18" s="351"/>
      <c r="E18" s="351"/>
      <c r="F18" s="584"/>
      <c r="G18" s="679"/>
      <c r="H18" s="677" t="s">
        <v>38</v>
      </c>
      <c r="I18" s="677" t="s">
        <v>169</v>
      </c>
      <c r="J18" s="517"/>
      <c r="K18" s="410"/>
      <c r="L18" s="330"/>
      <c r="O18" s="318"/>
      <c r="P18" s="144" t="s">
        <v>52</v>
      </c>
      <c r="Q18" s="391"/>
      <c r="R18" s="392">
        <v>20</v>
      </c>
      <c r="S18" s="392"/>
      <c r="T18" s="391">
        <v>4</v>
      </c>
      <c r="U18" s="733"/>
      <c r="V18" s="613"/>
      <c r="W18" s="613"/>
      <c r="X18" s="614" t="str">
        <f t="shared" si="1"/>
        <v>May 28</v>
      </c>
      <c r="Y18" s="615" t="str">
        <f t="shared" si="1"/>
        <v>Jun 24</v>
      </c>
    </row>
    <row r="19" spans="1:26" ht="18" thickBot="1">
      <c r="A19" s="318"/>
      <c r="B19" s="583"/>
      <c r="C19" s="584"/>
      <c r="D19" s="351"/>
      <c r="E19" s="351"/>
      <c r="F19" s="584"/>
      <c r="G19" s="679"/>
      <c r="H19" s="677" t="s">
        <v>209</v>
      </c>
      <c r="I19" s="678"/>
      <c r="J19" s="376"/>
      <c r="K19" s="364"/>
      <c r="L19" s="330"/>
      <c r="O19" s="318"/>
      <c r="P19" s="594" t="s">
        <v>53</v>
      </c>
      <c r="Q19" s="595"/>
      <c r="R19" s="597">
        <v>19</v>
      </c>
      <c r="S19" s="597"/>
      <c r="T19" s="595">
        <v>4</v>
      </c>
      <c r="U19" s="411"/>
      <c r="V19" s="616" t="s">
        <v>40</v>
      </c>
      <c r="W19" s="695" t="s">
        <v>279</v>
      </c>
      <c r="X19" s="618" t="str">
        <f t="shared" si="1"/>
        <v>Jun 25</v>
      </c>
      <c r="Y19" s="619" t="str">
        <f t="shared" si="1"/>
        <v>Jul 22</v>
      </c>
      <c r="Z19" s="856"/>
    </row>
    <row r="20" spans="1:26" ht="18" thickBot="1">
      <c r="A20" s="318"/>
      <c r="B20" s="144" t="s">
        <v>48</v>
      </c>
      <c r="C20" s="391"/>
      <c r="D20" s="392">
        <v>25</v>
      </c>
      <c r="E20" s="392"/>
      <c r="F20" s="396">
        <v>4</v>
      </c>
      <c r="G20" s="394"/>
      <c r="H20" s="395"/>
      <c r="I20" s="395"/>
      <c r="J20" s="134" t="s">
        <v>91</v>
      </c>
      <c r="K20" s="145" t="s">
        <v>310</v>
      </c>
      <c r="L20" s="330"/>
      <c r="O20" s="318"/>
      <c r="P20" s="594" t="s">
        <v>54</v>
      </c>
      <c r="Q20" s="595"/>
      <c r="R20" s="597">
        <v>24</v>
      </c>
      <c r="S20" s="597"/>
      <c r="T20" s="702">
        <v>4</v>
      </c>
      <c r="U20" s="667"/>
      <c r="V20" s="668" t="s">
        <v>254</v>
      </c>
      <c r="W20" s="669" t="s">
        <v>318</v>
      </c>
      <c r="X20" s="618" t="str">
        <f>+J28</f>
        <v>Jul 23</v>
      </c>
      <c r="Y20" s="703" t="str">
        <f>+K28</f>
        <v>Aug 26</v>
      </c>
    </row>
    <row r="21" spans="1:26" ht="18" thickBot="1">
      <c r="A21" s="318"/>
      <c r="B21" s="594" t="s">
        <v>49</v>
      </c>
      <c r="C21" s="595"/>
      <c r="D21" s="596">
        <v>19</v>
      </c>
      <c r="E21" s="597"/>
      <c r="F21" s="404">
        <v>3</v>
      </c>
      <c r="G21" s="831"/>
      <c r="H21" s="832" t="s">
        <v>315</v>
      </c>
      <c r="I21" s="832" t="s">
        <v>316</v>
      </c>
      <c r="J21" s="453">
        <v>41697</v>
      </c>
      <c r="K21" s="245" t="s">
        <v>139</v>
      </c>
      <c r="L21" s="330"/>
      <c r="O21" s="318"/>
      <c r="P21" s="704"/>
      <c r="S21" s="705"/>
      <c r="T21" s="706"/>
      <c r="U21" s="708"/>
      <c r="V21" s="709" t="s">
        <v>280</v>
      </c>
      <c r="W21" s="710" t="s">
        <v>326</v>
      </c>
      <c r="X21" s="706"/>
      <c r="Y21" s="707"/>
      <c r="Z21" s="856"/>
    </row>
    <row r="22" spans="1:26" ht="18" thickBot="1">
      <c r="A22" s="318"/>
      <c r="B22" s="583"/>
      <c r="C22" s="584"/>
      <c r="D22" s="592"/>
      <c r="E22" s="351"/>
      <c r="F22" s="408"/>
      <c r="G22" s="687"/>
      <c r="H22" s="682" t="s">
        <v>218</v>
      </c>
      <c r="I22" s="683"/>
      <c r="J22" s="408"/>
      <c r="K22" s="410"/>
      <c r="L22" s="330"/>
      <c r="O22" s="318"/>
      <c r="P22" s="144" t="s">
        <v>55</v>
      </c>
      <c r="Q22" s="391"/>
      <c r="R22" s="392">
        <v>24</v>
      </c>
      <c r="S22" s="392"/>
      <c r="T22" s="391">
        <v>5</v>
      </c>
      <c r="U22" s="431"/>
      <c r="V22" s="590" t="s">
        <v>38</v>
      </c>
      <c r="W22" s="692" t="s">
        <v>155</v>
      </c>
      <c r="X22" s="622" t="str">
        <f>+J29</f>
        <v>Aug 27</v>
      </c>
      <c r="Y22" s="615" t="str">
        <f>+K29</f>
        <v>Sept 30</v>
      </c>
    </row>
    <row r="23" spans="1:26" ht="18" thickBot="1">
      <c r="A23" s="318"/>
      <c r="B23" s="594" t="s">
        <v>50</v>
      </c>
      <c r="C23" s="595"/>
      <c r="D23" s="596">
        <v>20</v>
      </c>
      <c r="E23" s="597"/>
      <c r="F23" s="404">
        <v>3</v>
      </c>
      <c r="G23" s="684"/>
      <c r="H23" s="685" t="s">
        <v>39</v>
      </c>
      <c r="I23" s="686" t="s">
        <v>317</v>
      </c>
      <c r="J23" s="243" t="s">
        <v>141</v>
      </c>
      <c r="K23" s="245" t="s">
        <v>142</v>
      </c>
      <c r="L23" s="330"/>
      <c r="O23" s="318"/>
      <c r="P23" s="623"/>
      <c r="Q23" s="670"/>
      <c r="R23" s="672">
        <f>SUM(R10:R22)</f>
        <v>255</v>
      </c>
      <c r="S23" s="671"/>
      <c r="T23" s="673">
        <f>SUM(T10:T22)</f>
        <v>49</v>
      </c>
      <c r="W23" s="419"/>
      <c r="X23" s="419"/>
      <c r="Y23" s="711"/>
    </row>
    <row r="24" spans="1:26" ht="18" thickBot="1">
      <c r="A24" s="318"/>
      <c r="B24" s="583"/>
      <c r="C24" s="584"/>
      <c r="D24" s="592"/>
      <c r="E24" s="351"/>
      <c r="F24" s="408"/>
      <c r="G24" s="687"/>
      <c r="H24" s="682" t="s">
        <v>218</v>
      </c>
      <c r="I24" s="683"/>
      <c r="J24" s="408"/>
      <c r="K24" s="410"/>
      <c r="L24" s="330"/>
      <c r="O24" s="318"/>
      <c r="P24" s="434"/>
      <c r="Q24" s="542"/>
      <c r="R24" s="543"/>
      <c r="S24" s="543"/>
      <c r="T24" s="543"/>
      <c r="U24" s="437"/>
      <c r="V24" s="437"/>
      <c r="W24" s="437"/>
      <c r="X24" s="437"/>
      <c r="Y24" s="438"/>
    </row>
    <row r="25" spans="1:26" ht="18" thickBot="1">
      <c r="A25" s="318"/>
      <c r="B25" s="594" t="s">
        <v>51</v>
      </c>
      <c r="C25" s="595"/>
      <c r="D25" s="596">
        <v>25</v>
      </c>
      <c r="E25" s="597"/>
      <c r="F25" s="404">
        <v>4</v>
      </c>
      <c r="G25" s="835"/>
      <c r="H25" s="833"/>
      <c r="I25" s="834"/>
      <c r="J25" s="243" t="s">
        <v>145</v>
      </c>
      <c r="K25" s="758" t="s">
        <v>146</v>
      </c>
      <c r="L25" s="330"/>
      <c r="O25" s="318"/>
    </row>
    <row r="26" spans="1:26" ht="18" thickBot="1">
      <c r="A26" s="318"/>
      <c r="B26" s="144" t="s">
        <v>52</v>
      </c>
      <c r="C26" s="391"/>
      <c r="D26" s="392">
        <v>19</v>
      </c>
      <c r="E26" s="392"/>
      <c r="F26" s="391">
        <v>3</v>
      </c>
      <c r="G26" s="524"/>
      <c r="H26" s="836" t="s">
        <v>315</v>
      </c>
      <c r="I26" s="836" t="s">
        <v>147</v>
      </c>
      <c r="J26" s="759" t="s">
        <v>148</v>
      </c>
      <c r="K26" s="760" t="s">
        <v>149</v>
      </c>
      <c r="L26" s="330"/>
      <c r="O26" s="318"/>
    </row>
    <row r="27" spans="1:26" ht="18" thickBot="1">
      <c r="A27" s="318"/>
      <c r="B27" s="594" t="s">
        <v>53</v>
      </c>
      <c r="C27" s="595"/>
      <c r="D27" s="597">
        <v>19</v>
      </c>
      <c r="E27" s="597"/>
      <c r="F27" s="595">
        <v>3</v>
      </c>
      <c r="G27" s="411"/>
      <c r="H27" s="616" t="s">
        <v>40</v>
      </c>
      <c r="I27" s="617" t="s">
        <v>150</v>
      </c>
      <c r="J27" s="844" t="s">
        <v>151</v>
      </c>
      <c r="K27" s="845" t="s">
        <v>311</v>
      </c>
      <c r="L27" s="330"/>
      <c r="O27" s="318"/>
    </row>
    <row r="28" spans="1:26" ht="18" thickBot="1">
      <c r="A28" s="318"/>
      <c r="B28" s="144" t="s">
        <v>54</v>
      </c>
      <c r="C28" s="391"/>
      <c r="D28" s="392">
        <v>25</v>
      </c>
      <c r="E28" s="392"/>
      <c r="F28" s="391">
        <v>4</v>
      </c>
      <c r="G28" s="840"/>
      <c r="H28" s="837" t="s">
        <v>254</v>
      </c>
      <c r="I28" s="838" t="s">
        <v>318</v>
      </c>
      <c r="J28" s="763" t="s">
        <v>176</v>
      </c>
      <c r="K28" s="764" t="s">
        <v>312</v>
      </c>
      <c r="L28" s="330"/>
      <c r="O28" s="318"/>
      <c r="P28" s="767"/>
      <c r="Q28" s="768"/>
      <c r="R28" s="769"/>
      <c r="S28" s="769"/>
      <c r="T28" s="769"/>
      <c r="U28" s="314"/>
      <c r="V28" s="314"/>
      <c r="W28" s="314"/>
      <c r="X28" s="314"/>
      <c r="Y28" s="314"/>
    </row>
    <row r="29" spans="1:26" ht="18" thickBot="1">
      <c r="A29" s="318"/>
      <c r="B29" s="144" t="s">
        <v>55</v>
      </c>
      <c r="C29" s="391"/>
      <c r="D29" s="392">
        <v>24</v>
      </c>
      <c r="E29" s="392"/>
      <c r="F29" s="391">
        <v>4</v>
      </c>
      <c r="G29" s="431"/>
      <c r="H29" s="590" t="s">
        <v>38</v>
      </c>
      <c r="I29" s="692" t="s">
        <v>155</v>
      </c>
      <c r="J29" s="765" t="s">
        <v>177</v>
      </c>
      <c r="K29" s="760" t="s">
        <v>157</v>
      </c>
      <c r="L29" s="330"/>
      <c r="O29" s="318"/>
    </row>
    <row r="30" spans="1:26" ht="18" thickBot="1">
      <c r="A30" s="318"/>
      <c r="B30" s="623"/>
      <c r="C30" s="670"/>
      <c r="D30" s="672">
        <f>SUM(D10:D29)</f>
        <v>254</v>
      </c>
      <c r="E30" s="671"/>
      <c r="F30" s="673">
        <f>SUM(F10:F29)</f>
        <v>40</v>
      </c>
      <c r="G30" s="528"/>
      <c r="H30" s="627" t="s">
        <v>320</v>
      </c>
      <c r="I30" s="528"/>
      <c r="J30" s="528"/>
      <c r="K30" s="531"/>
      <c r="L30" s="330"/>
      <c r="O30" s="318"/>
    </row>
    <row r="31" spans="1:26" ht="17.5">
      <c r="A31" s="318"/>
      <c r="B31" s="623"/>
      <c r="C31" s="351"/>
      <c r="D31" s="351"/>
      <c r="E31" s="351"/>
      <c r="F31" s="592"/>
      <c r="G31" s="314"/>
      <c r="H31" s="314"/>
      <c r="I31" s="314"/>
      <c r="J31" s="314"/>
      <c r="K31" s="433"/>
      <c r="L31" s="330"/>
      <c r="O31" s="318"/>
    </row>
    <row r="32" spans="1:26" ht="17.5">
      <c r="A32" s="318"/>
      <c r="B32" s="623"/>
      <c r="C32" s="351"/>
      <c r="D32" s="351"/>
      <c r="E32" s="351"/>
      <c r="F32" s="592"/>
      <c r="G32" s="314"/>
      <c r="H32" s="314"/>
      <c r="I32" s="314"/>
      <c r="J32" s="314"/>
      <c r="K32" s="433"/>
      <c r="L32" s="330"/>
      <c r="O32" s="318"/>
    </row>
    <row r="33" spans="1:15" ht="17.5">
      <c r="A33" s="318"/>
      <c r="B33" s="839"/>
      <c r="C33" s="849"/>
      <c r="D33" s="850">
        <f>+D30+2</f>
        <v>256</v>
      </c>
      <c r="E33" s="851"/>
      <c r="F33" s="852">
        <f>+F30+1</f>
        <v>41</v>
      </c>
      <c r="G33" s="853"/>
      <c r="H33" s="854" t="s">
        <v>233</v>
      </c>
      <c r="I33" s="855"/>
      <c r="J33" s="855"/>
      <c r="K33" s="433"/>
      <c r="L33" s="330"/>
      <c r="O33" s="318"/>
    </row>
    <row r="34" spans="1:15" ht="16" thickBot="1">
      <c r="A34" s="318"/>
      <c r="B34" s="434"/>
      <c r="C34" s="542"/>
      <c r="D34" s="543"/>
      <c r="E34" s="543"/>
      <c r="F34" s="543"/>
      <c r="G34" s="437"/>
      <c r="H34" s="437"/>
      <c r="I34" s="437"/>
      <c r="J34" s="437"/>
      <c r="K34" s="438"/>
      <c r="L34" s="330"/>
      <c r="O34" s="318"/>
    </row>
    <row r="35" spans="1:15" ht="16" thickTop="1">
      <c r="A35" s="318"/>
      <c r="B35" s="330"/>
      <c r="C35" s="330"/>
      <c r="D35" s="330"/>
      <c r="E35" s="330"/>
      <c r="F35" s="330"/>
      <c r="G35" s="330"/>
      <c r="H35" s="330"/>
      <c r="I35" s="330"/>
      <c r="J35" s="330"/>
      <c r="K35" s="330"/>
      <c r="L35" s="287"/>
      <c r="O35" s="318"/>
    </row>
    <row r="36" spans="1:15">
      <c r="A36" s="318"/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</row>
  </sheetData>
  <mergeCells count="6">
    <mergeCell ref="B2:K2"/>
    <mergeCell ref="P2:Y2"/>
    <mergeCell ref="H8:I8"/>
    <mergeCell ref="V8:W8"/>
    <mergeCell ref="H9:I9"/>
    <mergeCell ref="V9:W9"/>
  </mergeCells>
  <pageMargins left="0.51" right="0.27" top="0.32" bottom="0.59" header="0.3" footer="0.16"/>
  <pageSetup scale="95" orientation="portrait" r:id="rId1"/>
  <headerFooter>
    <oddFooter>&amp;L&amp;F&amp;R&amp;D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V75"/>
  <sheetViews>
    <sheetView showGridLines="0" topLeftCell="I1" zoomScaleNormal="100" workbookViewId="0">
      <selection activeCell="X67" sqref="X67"/>
    </sheetView>
  </sheetViews>
  <sheetFormatPr defaultRowHeight="15.5"/>
  <cols>
    <col min="1" max="1" width="6" style="888" customWidth="1"/>
    <col min="2" max="2" width="1.4609375" style="888" customWidth="1"/>
    <col min="3" max="3" width="3" style="888" customWidth="1"/>
    <col min="4" max="4" width="4.69140625" style="888" customWidth="1"/>
    <col min="5" max="5" width="5" style="888" customWidth="1"/>
    <col min="6" max="6" width="4.765625" style="888" customWidth="1"/>
    <col min="7" max="10" width="5" style="888" customWidth="1"/>
    <col min="11" max="11" width="3" style="888" customWidth="1"/>
    <col min="12" max="12" width="5.69140625" style="888" customWidth="1"/>
    <col min="13" max="13" width="3" style="888" customWidth="1"/>
    <col min="14" max="20" width="5" style="888" customWidth="1"/>
    <col min="21" max="21" width="3" style="888" customWidth="1"/>
    <col min="22" max="22" width="1.53515625" style="888" customWidth="1"/>
    <col min="23" max="23" width="6" style="888" customWidth="1"/>
    <col min="24" max="25" width="4.69140625" customWidth="1"/>
    <col min="26" max="26" width="6" style="888" customWidth="1"/>
    <col min="27" max="27" width="1.4609375" customWidth="1"/>
    <col min="28" max="28" width="3" customWidth="1"/>
    <col min="29" max="35" width="5" customWidth="1"/>
    <col min="36" max="36" width="3" customWidth="1"/>
    <col min="37" max="37" width="5.69140625" customWidth="1"/>
    <col min="38" max="38" width="3" customWidth="1"/>
    <col min="39" max="45" width="5" customWidth="1"/>
    <col min="46" max="46" width="3" customWidth="1"/>
    <col min="47" max="47" width="1.53515625" customWidth="1"/>
    <col min="48" max="48" width="6" style="888" customWidth="1"/>
  </cols>
  <sheetData>
    <row r="1" spans="1:48" ht="9.75" customHeight="1">
      <c r="A1" s="875"/>
      <c r="B1" s="87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875"/>
      <c r="AA1" s="39"/>
      <c r="AB1" s="1"/>
      <c r="AC1" s="1"/>
      <c r="AD1" s="1"/>
      <c r="AE1" s="766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30">
      <c r="A2" s="1276" t="s">
        <v>342</v>
      </c>
      <c r="B2" s="1277"/>
      <c r="C2" s="1277"/>
      <c r="D2" s="1277"/>
      <c r="E2" s="1277"/>
      <c r="F2" s="1277"/>
      <c r="G2" s="1277"/>
      <c r="H2" s="1277"/>
      <c r="I2" s="1277"/>
      <c r="J2" s="1277"/>
      <c r="K2" s="1277"/>
      <c r="L2" s="1277"/>
      <c r="M2" s="1277"/>
      <c r="N2" s="1277"/>
      <c r="O2" s="1277"/>
      <c r="P2" s="1277"/>
      <c r="Q2" s="1277"/>
      <c r="R2" s="1277"/>
      <c r="S2" s="1277"/>
      <c r="T2" s="1277"/>
      <c r="U2" s="1277"/>
      <c r="V2" s="1277"/>
      <c r="W2" s="1278"/>
      <c r="X2" s="1"/>
      <c r="Z2" s="1276" t="s">
        <v>343</v>
      </c>
      <c r="AA2" s="1277"/>
      <c r="AB2" s="1277"/>
      <c r="AC2" s="1277"/>
      <c r="AD2" s="1277"/>
      <c r="AE2" s="1277"/>
      <c r="AF2" s="1277"/>
      <c r="AG2" s="1277"/>
      <c r="AH2" s="1277"/>
      <c r="AI2" s="1277"/>
      <c r="AJ2" s="1277"/>
      <c r="AK2" s="1277"/>
      <c r="AL2" s="1277"/>
      <c r="AM2" s="1277"/>
      <c r="AN2" s="1277"/>
      <c r="AO2" s="1277"/>
      <c r="AP2" s="1277"/>
      <c r="AQ2" s="1277"/>
      <c r="AR2" s="1277"/>
      <c r="AS2" s="1277"/>
      <c r="AT2" s="1277"/>
      <c r="AU2" s="1277"/>
      <c r="AV2" s="1278"/>
    </row>
    <row r="3" spans="1:48" ht="15" customHeight="1">
      <c r="A3" s="1279" t="s">
        <v>327</v>
      </c>
      <c r="B3" s="1280"/>
      <c r="C3" s="1280"/>
      <c r="D3" s="1280"/>
      <c r="E3" s="1280"/>
      <c r="F3" s="1280"/>
      <c r="G3" s="1280"/>
      <c r="H3" s="1280"/>
      <c r="I3" s="1280"/>
      <c r="J3" s="1280"/>
      <c r="K3" s="1280"/>
      <c r="L3" s="1280"/>
      <c r="M3" s="1280"/>
      <c r="N3" s="1280"/>
      <c r="O3" s="1280"/>
      <c r="P3" s="1280"/>
      <c r="Q3" s="1280"/>
      <c r="R3" s="1280"/>
      <c r="S3" s="1280"/>
      <c r="T3" s="1280"/>
      <c r="U3" s="1280"/>
      <c r="V3" s="1280"/>
      <c r="W3" s="1281"/>
      <c r="X3" s="1"/>
      <c r="Z3" s="1285" t="s">
        <v>273</v>
      </c>
      <c r="AA3" s="1286"/>
      <c r="AB3" s="1286"/>
      <c r="AC3" s="1286"/>
      <c r="AD3" s="1286"/>
      <c r="AE3" s="1286"/>
      <c r="AF3" s="1286"/>
      <c r="AG3" s="1286"/>
      <c r="AH3" s="1286"/>
      <c r="AI3" s="1286"/>
      <c r="AJ3" s="1286"/>
      <c r="AK3" s="1286"/>
      <c r="AL3" s="1286"/>
      <c r="AM3" s="1286"/>
      <c r="AN3" s="1286"/>
      <c r="AO3" s="1286"/>
      <c r="AP3" s="1286"/>
      <c r="AQ3" s="1286"/>
      <c r="AR3" s="1286"/>
      <c r="AS3" s="1286"/>
      <c r="AT3" s="1286"/>
      <c r="AU3" s="1286"/>
      <c r="AV3" s="1287"/>
    </row>
    <row r="4" spans="1:48" ht="15" customHeight="1">
      <c r="A4" s="1282"/>
      <c r="B4" s="1283"/>
      <c r="C4" s="1283"/>
      <c r="D4" s="1283"/>
      <c r="E4" s="1283"/>
      <c r="F4" s="1283"/>
      <c r="G4" s="1283"/>
      <c r="H4" s="1283"/>
      <c r="I4" s="1283"/>
      <c r="J4" s="1283"/>
      <c r="K4" s="1283"/>
      <c r="L4" s="1283"/>
      <c r="M4" s="1283"/>
      <c r="N4" s="1283"/>
      <c r="O4" s="1283"/>
      <c r="P4" s="1283"/>
      <c r="Q4" s="1283"/>
      <c r="R4" s="1283"/>
      <c r="S4" s="1283"/>
      <c r="T4" s="1283"/>
      <c r="U4" s="1283"/>
      <c r="V4" s="1283"/>
      <c r="W4" s="1284"/>
      <c r="X4" s="1"/>
      <c r="Z4" s="1288"/>
      <c r="AA4" s="1289"/>
      <c r="AB4" s="1289"/>
      <c r="AC4" s="1289"/>
      <c r="AD4" s="1289"/>
      <c r="AE4" s="1289"/>
      <c r="AF4" s="1289"/>
      <c r="AG4" s="1289"/>
      <c r="AH4" s="1289"/>
      <c r="AI4" s="1289"/>
      <c r="AJ4" s="1289"/>
      <c r="AK4" s="1289"/>
      <c r="AL4" s="1289"/>
      <c r="AM4" s="1289"/>
      <c r="AN4" s="1289"/>
      <c r="AO4" s="1289"/>
      <c r="AP4" s="1289"/>
      <c r="AQ4" s="1289"/>
      <c r="AR4" s="1289"/>
      <c r="AS4" s="1289"/>
      <c r="AT4" s="1289"/>
      <c r="AU4" s="1289"/>
      <c r="AV4" s="1290"/>
    </row>
    <row r="5" spans="1:48" ht="16" thickBot="1">
      <c r="A5" s="875"/>
      <c r="B5" s="875"/>
      <c r="C5" s="1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  <c r="W5" s="1"/>
      <c r="X5" s="1"/>
      <c r="Z5" s="875"/>
      <c r="AA5" s="39"/>
      <c r="AB5" s="1"/>
      <c r="AC5" s="3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1"/>
      <c r="AU5" s="1"/>
      <c r="AV5" s="1"/>
    </row>
    <row r="6" spans="1:48" ht="16" thickBot="1">
      <c r="A6" s="875"/>
      <c r="B6" s="875"/>
      <c r="C6" s="1008"/>
      <c r="D6" s="1009"/>
      <c r="E6" s="1009"/>
      <c r="F6" s="1009"/>
      <c r="G6" s="1009"/>
      <c r="H6" s="1009"/>
      <c r="I6" s="1009"/>
      <c r="J6" s="1009"/>
      <c r="K6" s="1009"/>
      <c r="L6" s="4"/>
      <c r="M6" s="1008"/>
      <c r="N6" s="1009"/>
      <c r="O6" s="1009"/>
      <c r="P6" s="1009"/>
      <c r="Q6" s="1009"/>
      <c r="R6" s="1009"/>
      <c r="S6" s="1009"/>
      <c r="T6" s="1009"/>
      <c r="U6" s="1018"/>
      <c r="V6" s="186"/>
      <c r="W6" s="21"/>
      <c r="X6" s="1"/>
      <c r="Z6" s="875"/>
      <c r="AA6" s="39"/>
      <c r="AB6" s="1008"/>
      <c r="AC6" s="1009"/>
      <c r="AD6" s="1009"/>
      <c r="AE6" s="1009"/>
      <c r="AF6" s="1009"/>
      <c r="AG6" s="1009"/>
      <c r="AH6" s="1009"/>
      <c r="AI6" s="1009"/>
      <c r="AJ6" s="1009"/>
      <c r="AK6" s="4"/>
      <c r="AL6" s="1008"/>
      <c r="AM6" s="1009"/>
      <c r="AN6" s="1009"/>
      <c r="AO6" s="1009"/>
      <c r="AP6" s="1009"/>
      <c r="AQ6" s="1009"/>
      <c r="AR6" s="1009"/>
      <c r="AS6" s="1009"/>
      <c r="AT6" s="1018"/>
      <c r="AU6" s="186"/>
      <c r="AV6" s="21"/>
    </row>
    <row r="7" spans="1:48" ht="20.5" thickBot="1">
      <c r="A7" s="875"/>
      <c r="B7" s="875"/>
      <c r="C7" s="1010"/>
      <c r="D7" s="1265" t="s">
        <v>0</v>
      </c>
      <c r="E7" s="1266"/>
      <c r="F7" s="1266"/>
      <c r="G7" s="1266"/>
      <c r="H7" s="1266"/>
      <c r="I7" s="1266"/>
      <c r="J7" s="1267"/>
      <c r="K7" s="1010"/>
      <c r="L7" s="4"/>
      <c r="M7" s="1010"/>
      <c r="N7" s="1265" t="s">
        <v>19</v>
      </c>
      <c r="O7" s="1266"/>
      <c r="P7" s="1266"/>
      <c r="Q7" s="1266"/>
      <c r="R7" s="1266"/>
      <c r="S7" s="1266"/>
      <c r="T7" s="1267"/>
      <c r="U7" s="1019"/>
      <c r="V7" s="186"/>
      <c r="W7" s="21"/>
      <c r="X7" s="1"/>
      <c r="Z7" s="875"/>
      <c r="AA7" s="39"/>
      <c r="AB7" s="1010"/>
      <c r="AC7" s="1265" t="s">
        <v>0</v>
      </c>
      <c r="AD7" s="1266"/>
      <c r="AE7" s="1266"/>
      <c r="AF7" s="1266"/>
      <c r="AG7" s="1266"/>
      <c r="AH7" s="1266"/>
      <c r="AI7" s="1267"/>
      <c r="AJ7" s="1010"/>
      <c r="AK7" s="4"/>
      <c r="AL7" s="1010"/>
      <c r="AM7" s="1265" t="s">
        <v>19</v>
      </c>
      <c r="AN7" s="1266"/>
      <c r="AO7" s="1266"/>
      <c r="AP7" s="1266"/>
      <c r="AQ7" s="1266"/>
      <c r="AR7" s="1266"/>
      <c r="AS7" s="1267"/>
      <c r="AT7" s="1019"/>
      <c r="AU7" s="186"/>
      <c r="AV7" s="21"/>
    </row>
    <row r="8" spans="1:48" ht="18.5" thickBot="1">
      <c r="A8" s="875"/>
      <c r="B8" s="875"/>
      <c r="C8" s="1010"/>
      <c r="D8" s="1014"/>
      <c r="E8" s="1015"/>
      <c r="F8" s="1015"/>
      <c r="G8" s="1015"/>
      <c r="H8" s="1015"/>
      <c r="I8" s="1015"/>
      <c r="J8" s="1015"/>
      <c r="K8" s="1011"/>
      <c r="L8" s="4"/>
      <c r="M8" s="1010"/>
      <c r="N8" s="1014"/>
      <c r="O8" s="1015"/>
      <c r="P8" s="1015"/>
      <c r="Q8" s="1015"/>
      <c r="R8" s="1015"/>
      <c r="S8" s="1015"/>
      <c r="T8" s="1015"/>
      <c r="U8" s="1020"/>
      <c r="V8" s="1"/>
      <c r="W8" s="21"/>
      <c r="X8" s="1"/>
      <c r="Z8" s="875"/>
      <c r="AA8" s="39"/>
      <c r="AB8" s="1010"/>
      <c r="AC8" s="1014"/>
      <c r="AD8" s="1015"/>
      <c r="AE8" s="1015"/>
      <c r="AF8" s="1015"/>
      <c r="AG8" s="1015"/>
      <c r="AH8" s="1015"/>
      <c r="AI8" s="1015"/>
      <c r="AJ8" s="1011"/>
      <c r="AK8" s="4"/>
      <c r="AL8" s="1010"/>
      <c r="AM8" s="1014"/>
      <c r="AN8" s="1015"/>
      <c r="AO8" s="1015"/>
      <c r="AP8" s="1015"/>
      <c r="AQ8" s="1015"/>
      <c r="AR8" s="1015"/>
      <c r="AS8" s="1015"/>
      <c r="AT8" s="1020"/>
      <c r="AU8" s="1"/>
      <c r="AV8" s="21"/>
    </row>
    <row r="9" spans="1:48" ht="18.5" thickBot="1">
      <c r="A9" s="905" t="s">
        <v>60</v>
      </c>
      <c r="B9" s="906"/>
      <c r="C9" s="1010"/>
      <c r="D9" s="1268" t="s">
        <v>1</v>
      </c>
      <c r="E9" s="1269"/>
      <c r="F9" s="1269"/>
      <c r="G9" s="1269"/>
      <c r="H9" s="1269"/>
      <c r="I9" s="1269"/>
      <c r="J9" s="1270"/>
      <c r="K9" s="1012"/>
      <c r="L9" s="4"/>
      <c r="M9" s="1010"/>
      <c r="N9" s="1268" t="s">
        <v>20</v>
      </c>
      <c r="O9" s="1269"/>
      <c r="P9" s="1269"/>
      <c r="Q9" s="1269"/>
      <c r="R9" s="1269"/>
      <c r="S9" s="1269"/>
      <c r="T9" s="1270"/>
      <c r="U9" s="1020"/>
      <c r="V9" s="1"/>
      <c r="W9" s="905" t="s">
        <v>60</v>
      </c>
      <c r="X9" s="1"/>
      <c r="Z9" s="905" t="s">
        <v>60</v>
      </c>
      <c r="AA9" s="40"/>
      <c r="AB9" s="1010"/>
      <c r="AC9" s="1268" t="s">
        <v>1</v>
      </c>
      <c r="AD9" s="1269"/>
      <c r="AE9" s="1269"/>
      <c r="AF9" s="1269"/>
      <c r="AG9" s="1269"/>
      <c r="AH9" s="1269"/>
      <c r="AI9" s="1270"/>
      <c r="AJ9" s="1012"/>
      <c r="AK9" s="4"/>
      <c r="AL9" s="1010"/>
      <c r="AM9" s="1268" t="s">
        <v>20</v>
      </c>
      <c r="AN9" s="1269"/>
      <c r="AO9" s="1269"/>
      <c r="AP9" s="1269"/>
      <c r="AQ9" s="1269"/>
      <c r="AR9" s="1269"/>
      <c r="AS9" s="1270"/>
      <c r="AT9" s="1020"/>
      <c r="AU9" s="1"/>
      <c r="AV9" s="905" t="s">
        <v>60</v>
      </c>
    </row>
    <row r="10" spans="1:48" ht="16" thickBot="1">
      <c r="A10" s="907" t="s">
        <v>34</v>
      </c>
      <c r="B10" s="908"/>
      <c r="C10" s="1010"/>
      <c r="D10" s="883" t="s">
        <v>2</v>
      </c>
      <c r="E10" s="909" t="s">
        <v>9</v>
      </c>
      <c r="F10" s="910" t="s">
        <v>12</v>
      </c>
      <c r="G10" s="910" t="s">
        <v>13</v>
      </c>
      <c r="H10" s="910" t="s">
        <v>12</v>
      </c>
      <c r="I10" s="11" t="s">
        <v>14</v>
      </c>
      <c r="J10" s="889" t="s">
        <v>2</v>
      </c>
      <c r="K10" s="1012"/>
      <c r="L10" s="4"/>
      <c r="M10" s="1010"/>
      <c r="N10" s="883" t="s">
        <v>2</v>
      </c>
      <c r="O10" s="909" t="s">
        <v>9</v>
      </c>
      <c r="P10" s="910" t="s">
        <v>12</v>
      </c>
      <c r="Q10" s="910" t="s">
        <v>13</v>
      </c>
      <c r="R10" s="910" t="s">
        <v>12</v>
      </c>
      <c r="S10" s="11" t="s">
        <v>14</v>
      </c>
      <c r="T10" s="894" t="s">
        <v>2</v>
      </c>
      <c r="U10" s="1020"/>
      <c r="V10" s="1"/>
      <c r="W10" s="907" t="s">
        <v>34</v>
      </c>
      <c r="X10" s="1"/>
      <c r="Z10" s="907" t="s">
        <v>34</v>
      </c>
      <c r="AA10" s="41"/>
      <c r="AB10" s="1010"/>
      <c r="AC10" s="883" t="s">
        <v>2</v>
      </c>
      <c r="AD10" s="909" t="s">
        <v>9</v>
      </c>
      <c r="AE10" s="910" t="s">
        <v>12</v>
      </c>
      <c r="AF10" s="910" t="s">
        <v>13</v>
      </c>
      <c r="AG10" s="910" t="s">
        <v>12</v>
      </c>
      <c r="AH10" s="11" t="s">
        <v>14</v>
      </c>
      <c r="AI10" s="889" t="s">
        <v>2</v>
      </c>
      <c r="AJ10" s="1012"/>
      <c r="AK10" s="4"/>
      <c r="AL10" s="1010"/>
      <c r="AM10" s="883" t="s">
        <v>2</v>
      </c>
      <c r="AN10" s="909" t="s">
        <v>9</v>
      </c>
      <c r="AO10" s="910" t="s">
        <v>12</v>
      </c>
      <c r="AP10" s="910" t="s">
        <v>13</v>
      </c>
      <c r="AQ10" s="910" t="s">
        <v>12</v>
      </c>
      <c r="AR10" s="11" t="s">
        <v>14</v>
      </c>
      <c r="AS10" s="894" t="s">
        <v>2</v>
      </c>
      <c r="AT10" s="1020"/>
      <c r="AU10" s="1"/>
      <c r="AV10" s="907" t="s">
        <v>34</v>
      </c>
    </row>
    <row r="11" spans="1:48" ht="16" thickBot="1">
      <c r="A11" s="911">
        <v>20</v>
      </c>
      <c r="B11" s="875"/>
      <c r="C11" s="1010"/>
      <c r="D11" s="6"/>
      <c r="E11" s="9"/>
      <c r="F11" s="21"/>
      <c r="G11" s="21"/>
      <c r="H11" s="21"/>
      <c r="I11" s="946" t="s">
        <v>16</v>
      </c>
      <c r="J11" s="890">
        <v>1</v>
      </c>
      <c r="K11" s="1013"/>
      <c r="L11" s="7"/>
      <c r="M11" s="1010"/>
      <c r="N11" s="6"/>
      <c r="O11" s="9"/>
      <c r="P11" s="21"/>
      <c r="Q11" s="21"/>
      <c r="R11" s="21"/>
      <c r="S11" s="946" t="s">
        <v>28</v>
      </c>
      <c r="T11" s="940">
        <v>41730</v>
      </c>
      <c r="U11" s="1020"/>
      <c r="V11" s="1"/>
      <c r="W11" s="912">
        <v>19</v>
      </c>
      <c r="X11" s="1"/>
      <c r="Z11" s="911">
        <v>19</v>
      </c>
      <c r="AA11" s="39"/>
      <c r="AB11" s="1010"/>
      <c r="AC11" s="6"/>
      <c r="AD11" s="9"/>
      <c r="AE11" s="21"/>
      <c r="AF11" s="21"/>
      <c r="AG11" s="21"/>
      <c r="AH11" s="946" t="s">
        <v>16</v>
      </c>
      <c r="AI11" s="890">
        <v>1</v>
      </c>
      <c r="AJ11" s="1013"/>
      <c r="AK11" s="7"/>
      <c r="AL11" s="1010"/>
      <c r="AM11" s="6"/>
      <c r="AN11" s="9"/>
      <c r="AO11" s="21"/>
      <c r="AP11" s="21"/>
      <c r="AQ11" s="21"/>
      <c r="AR11" s="945" t="s">
        <v>28</v>
      </c>
      <c r="AS11" s="880">
        <v>41730</v>
      </c>
      <c r="AT11" s="1020"/>
      <c r="AU11" s="1"/>
      <c r="AV11" s="912">
        <v>19</v>
      </c>
    </row>
    <row r="12" spans="1:48" ht="16" thickBot="1">
      <c r="A12" s="912" t="s">
        <v>113</v>
      </c>
      <c r="B12" s="875"/>
      <c r="C12" s="1010"/>
      <c r="D12" s="884">
        <f>+J11+1</f>
        <v>2</v>
      </c>
      <c r="E12" s="9">
        <f t="shared" ref="E12:J15" si="0">D12+1</f>
        <v>3</v>
      </c>
      <c r="F12" s="1">
        <f t="shared" si="0"/>
        <v>4</v>
      </c>
      <c r="G12" s="1">
        <f t="shared" si="0"/>
        <v>5</v>
      </c>
      <c r="H12" s="1">
        <f t="shared" si="0"/>
        <v>6</v>
      </c>
      <c r="I12" s="1">
        <f t="shared" si="0"/>
        <v>7</v>
      </c>
      <c r="J12" s="6">
        <f t="shared" si="0"/>
        <v>8</v>
      </c>
      <c r="K12" s="1013"/>
      <c r="L12" s="4"/>
      <c r="M12" s="1010"/>
      <c r="N12" s="899">
        <v>2</v>
      </c>
      <c r="O12" s="1">
        <f t="shared" ref="O12:T12" si="1">N12+1</f>
        <v>3</v>
      </c>
      <c r="P12" s="1">
        <f t="shared" si="1"/>
        <v>4</v>
      </c>
      <c r="Q12" s="1">
        <f t="shared" si="1"/>
        <v>5</v>
      </c>
      <c r="R12" s="1">
        <f t="shared" si="1"/>
        <v>6</v>
      </c>
      <c r="S12" s="866">
        <f t="shared" si="1"/>
        <v>7</v>
      </c>
      <c r="T12" s="18">
        <f t="shared" si="1"/>
        <v>8</v>
      </c>
      <c r="U12" s="1020"/>
      <c r="V12" s="1"/>
      <c r="W12" s="912" t="s">
        <v>113</v>
      </c>
      <c r="X12" s="1"/>
      <c r="Z12" s="912" t="s">
        <v>113</v>
      </c>
      <c r="AA12" s="39"/>
      <c r="AB12" s="1010"/>
      <c r="AC12" s="884">
        <f>+AI11+1</f>
        <v>2</v>
      </c>
      <c r="AD12" s="9">
        <f t="shared" ref="AD12:AI14" si="2">AC12+1</f>
        <v>3</v>
      </c>
      <c r="AE12" s="1">
        <f t="shared" si="2"/>
        <v>4</v>
      </c>
      <c r="AF12" s="1">
        <f t="shared" si="2"/>
        <v>5</v>
      </c>
      <c r="AG12" s="1">
        <f t="shared" si="2"/>
        <v>6</v>
      </c>
      <c r="AH12" s="1">
        <f t="shared" si="2"/>
        <v>7</v>
      </c>
      <c r="AI12" s="6">
        <f t="shared" si="2"/>
        <v>8</v>
      </c>
      <c r="AJ12" s="1013"/>
      <c r="AK12" s="4"/>
      <c r="AL12" s="1010"/>
      <c r="AM12" s="899">
        <v>2</v>
      </c>
      <c r="AN12" s="1">
        <f t="shared" ref="AN12:AS14" si="3">AM12+1</f>
        <v>3</v>
      </c>
      <c r="AO12" s="1">
        <f t="shared" si="3"/>
        <v>4</v>
      </c>
      <c r="AP12" s="1">
        <f t="shared" si="3"/>
        <v>5</v>
      </c>
      <c r="AQ12" s="1">
        <f t="shared" si="3"/>
        <v>6</v>
      </c>
      <c r="AR12" s="866">
        <f t="shared" si="3"/>
        <v>7</v>
      </c>
      <c r="AS12" s="18">
        <f t="shared" si="3"/>
        <v>8</v>
      </c>
      <c r="AT12" s="1020"/>
      <c r="AU12" s="1"/>
      <c r="AV12" s="912" t="s">
        <v>113</v>
      </c>
    </row>
    <row r="13" spans="1:48" ht="16.5" thickTop="1" thickBot="1">
      <c r="A13" s="913">
        <v>3</v>
      </c>
      <c r="B13" s="875"/>
      <c r="C13" s="1010"/>
      <c r="D13" s="6">
        <f>J12+1</f>
        <v>9</v>
      </c>
      <c r="E13" s="9">
        <f t="shared" si="0"/>
        <v>10</v>
      </c>
      <c r="F13" s="824">
        <f t="shared" si="0"/>
        <v>11</v>
      </c>
      <c r="G13" s="1">
        <f>F13+1</f>
        <v>12</v>
      </c>
      <c r="H13" s="824">
        <f>G13+1</f>
        <v>13</v>
      </c>
      <c r="I13" s="949">
        <f t="shared" si="0"/>
        <v>14</v>
      </c>
      <c r="J13" s="20">
        <f t="shared" si="0"/>
        <v>15</v>
      </c>
      <c r="K13" s="1013"/>
      <c r="L13" s="4"/>
      <c r="M13" s="1010"/>
      <c r="N13" s="899">
        <f>T12+1</f>
        <v>9</v>
      </c>
      <c r="O13" s="21">
        <f t="shared" ref="O13:T15" si="4">N13+1</f>
        <v>10</v>
      </c>
      <c r="P13" s="824">
        <f t="shared" si="4"/>
        <v>11</v>
      </c>
      <c r="Q13" s="1">
        <f t="shared" si="4"/>
        <v>12</v>
      </c>
      <c r="R13" s="949">
        <f t="shared" si="4"/>
        <v>13</v>
      </c>
      <c r="S13" s="983">
        <f t="shared" si="4"/>
        <v>14</v>
      </c>
      <c r="T13" s="18">
        <f t="shared" si="4"/>
        <v>15</v>
      </c>
      <c r="U13" s="1020"/>
      <c r="V13" s="1"/>
      <c r="W13" s="913">
        <v>2</v>
      </c>
      <c r="X13" s="1"/>
      <c r="Z13" s="913">
        <v>3</v>
      </c>
      <c r="AA13" s="39"/>
      <c r="AB13" s="1010"/>
      <c r="AC13" s="6">
        <f>AI12+1</f>
        <v>9</v>
      </c>
      <c r="AD13" s="868">
        <f t="shared" si="2"/>
        <v>10</v>
      </c>
      <c r="AE13" s="824">
        <f t="shared" si="2"/>
        <v>11</v>
      </c>
      <c r="AF13" s="1">
        <f t="shared" si="2"/>
        <v>12</v>
      </c>
      <c r="AG13" s="824">
        <f t="shared" si="2"/>
        <v>13</v>
      </c>
      <c r="AH13" s="949">
        <f t="shared" si="2"/>
        <v>14</v>
      </c>
      <c r="AI13" s="20">
        <f t="shared" si="2"/>
        <v>15</v>
      </c>
      <c r="AJ13" s="1013"/>
      <c r="AK13" s="4"/>
      <c r="AL13" s="1010"/>
      <c r="AM13" s="899">
        <f>AS12+1</f>
        <v>9</v>
      </c>
      <c r="AN13" s="21">
        <f t="shared" si="3"/>
        <v>10</v>
      </c>
      <c r="AO13" s="824">
        <f t="shared" si="3"/>
        <v>11</v>
      </c>
      <c r="AP13" s="1">
        <f t="shared" si="3"/>
        <v>12</v>
      </c>
      <c r="AQ13" s="949">
        <f t="shared" si="3"/>
        <v>13</v>
      </c>
      <c r="AR13" s="311">
        <f t="shared" si="3"/>
        <v>14</v>
      </c>
      <c r="AS13" s="18">
        <f t="shared" si="3"/>
        <v>15</v>
      </c>
      <c r="AT13" s="1020"/>
      <c r="AU13" s="1"/>
      <c r="AV13" s="913">
        <v>3</v>
      </c>
    </row>
    <row r="14" spans="1:48" ht="16.5" thickTop="1" thickBot="1">
      <c r="A14" s="911">
        <f>+A11+A13</f>
        <v>23</v>
      </c>
      <c r="B14" s="875"/>
      <c r="C14" s="1010"/>
      <c r="D14" s="6">
        <f>J13+1</f>
        <v>16</v>
      </c>
      <c r="E14" s="9">
        <f t="shared" si="0"/>
        <v>17</v>
      </c>
      <c r="F14" s="1">
        <f t="shared" si="0"/>
        <v>18</v>
      </c>
      <c r="G14" s="1">
        <f t="shared" si="0"/>
        <v>19</v>
      </c>
      <c r="H14" s="1">
        <f t="shared" si="0"/>
        <v>20</v>
      </c>
      <c r="I14" s="1">
        <f t="shared" si="0"/>
        <v>21</v>
      </c>
      <c r="J14" s="891">
        <f t="shared" si="0"/>
        <v>22</v>
      </c>
      <c r="K14" s="1013"/>
      <c r="L14" s="4"/>
      <c r="M14" s="1010"/>
      <c r="N14" s="6">
        <f>T13+1</f>
        <v>16</v>
      </c>
      <c r="O14" s="9">
        <f t="shared" si="4"/>
        <v>17</v>
      </c>
      <c r="P14" s="1">
        <f t="shared" si="4"/>
        <v>18</v>
      </c>
      <c r="Q14" s="1">
        <f t="shared" si="4"/>
        <v>19</v>
      </c>
      <c r="R14" s="1">
        <f t="shared" si="4"/>
        <v>20</v>
      </c>
      <c r="S14" s="1">
        <f t="shared" si="4"/>
        <v>21</v>
      </c>
      <c r="T14" s="891">
        <f t="shared" si="4"/>
        <v>22</v>
      </c>
      <c r="U14" s="1020"/>
      <c r="V14" s="1"/>
      <c r="W14" s="911">
        <f>+W11+W13</f>
        <v>21</v>
      </c>
      <c r="X14" s="1"/>
      <c r="Z14" s="911">
        <f>+Z11+Z13</f>
        <v>22</v>
      </c>
      <c r="AA14" s="39"/>
      <c r="AB14" s="1010"/>
      <c r="AC14" s="6">
        <f>AI13+1</f>
        <v>16</v>
      </c>
      <c r="AD14" s="9">
        <f t="shared" si="2"/>
        <v>17</v>
      </c>
      <c r="AE14" s="1">
        <f t="shared" si="2"/>
        <v>18</v>
      </c>
      <c r="AF14" s="1">
        <f t="shared" si="2"/>
        <v>19</v>
      </c>
      <c r="AG14" s="1">
        <f t="shared" si="2"/>
        <v>20</v>
      </c>
      <c r="AH14" s="1">
        <f t="shared" si="2"/>
        <v>21</v>
      </c>
      <c r="AI14" s="891">
        <f t="shared" si="2"/>
        <v>22</v>
      </c>
      <c r="AJ14" s="1013"/>
      <c r="AK14" s="4"/>
      <c r="AL14" s="1010"/>
      <c r="AM14" s="6">
        <f>AS13+1</f>
        <v>16</v>
      </c>
      <c r="AN14" s="9">
        <f t="shared" si="3"/>
        <v>17</v>
      </c>
      <c r="AO14" s="1">
        <f t="shared" si="3"/>
        <v>18</v>
      </c>
      <c r="AP14" s="1">
        <f t="shared" si="3"/>
        <v>19</v>
      </c>
      <c r="AQ14" s="1">
        <f t="shared" si="3"/>
        <v>20</v>
      </c>
      <c r="AR14" s="1">
        <f t="shared" si="3"/>
        <v>21</v>
      </c>
      <c r="AS14" s="891">
        <f t="shared" si="3"/>
        <v>22</v>
      </c>
      <c r="AT14" s="1020"/>
      <c r="AU14" s="1"/>
      <c r="AV14" s="911">
        <f>+AV11+AV13</f>
        <v>22</v>
      </c>
    </row>
    <row r="15" spans="1:48" ht="16.5" thickTop="1" thickBot="1">
      <c r="A15" s="914"/>
      <c r="B15" s="875"/>
      <c r="C15" s="1010"/>
      <c r="D15" s="6">
        <f>J14+1</f>
        <v>23</v>
      </c>
      <c r="E15" s="6">
        <f t="shared" si="0"/>
        <v>24</v>
      </c>
      <c r="F15" s="5">
        <f t="shared" si="0"/>
        <v>25</v>
      </c>
      <c r="G15" s="957">
        <f>F15+1</f>
        <v>26</v>
      </c>
      <c r="H15" s="5">
        <f>G15+1</f>
        <v>27</v>
      </c>
      <c r="I15" s="5">
        <f>H15+1</f>
        <v>28</v>
      </c>
      <c r="J15" s="1013"/>
      <c r="K15" s="1012"/>
      <c r="L15" s="4"/>
      <c r="M15" s="1010"/>
      <c r="N15" s="6">
        <f>T14+1</f>
        <v>23</v>
      </c>
      <c r="O15" s="29">
        <f t="shared" si="4"/>
        <v>24</v>
      </c>
      <c r="P15" s="30">
        <f t="shared" si="4"/>
        <v>25</v>
      </c>
      <c r="Q15" s="979">
        <f>P15+1</f>
        <v>26</v>
      </c>
      <c r="R15" s="30">
        <f>Q15+1</f>
        <v>27</v>
      </c>
      <c r="S15" s="915">
        <f>R15+1</f>
        <v>28</v>
      </c>
      <c r="T15" s="1025"/>
      <c r="U15" s="1020"/>
      <c r="V15" s="1"/>
      <c r="W15" s="914"/>
      <c r="X15" s="1"/>
      <c r="Z15" s="914"/>
      <c r="AA15" s="39"/>
      <c r="AB15" s="1010"/>
      <c r="AC15" s="6">
        <f>AI14+1</f>
        <v>23</v>
      </c>
      <c r="AD15" s="6">
        <f>AC15+1</f>
        <v>24</v>
      </c>
      <c r="AE15" s="5">
        <f>AD15+1</f>
        <v>25</v>
      </c>
      <c r="AF15" s="917">
        <f>AE15+1</f>
        <v>26</v>
      </c>
      <c r="AG15" s="5">
        <f>AF15+1</f>
        <v>27</v>
      </c>
      <c r="AH15" s="5">
        <f>AG15+1</f>
        <v>28</v>
      </c>
      <c r="AI15" s="1013"/>
      <c r="AJ15" s="1012"/>
      <c r="AK15" s="4"/>
      <c r="AL15" s="1010"/>
      <c r="AM15" s="6">
        <f>AS14+1</f>
        <v>23</v>
      </c>
      <c r="AN15" s="29">
        <f>AM15+1</f>
        <v>24</v>
      </c>
      <c r="AO15" s="30">
        <f>AN15+1</f>
        <v>25</v>
      </c>
      <c r="AP15" s="490">
        <f>AO15+1</f>
        <v>26</v>
      </c>
      <c r="AQ15" s="30">
        <f>AP15+1</f>
        <v>27</v>
      </c>
      <c r="AR15" s="915">
        <f>AQ15+1</f>
        <v>28</v>
      </c>
      <c r="AS15" s="1025"/>
      <c r="AT15" s="1020"/>
      <c r="AU15" s="1"/>
      <c r="AV15" s="914"/>
    </row>
    <row r="16" spans="1:48" ht="16.5" thickTop="1" thickBot="1">
      <c r="A16" s="911"/>
      <c r="B16" s="875"/>
      <c r="C16" s="1010"/>
      <c r="D16" s="1016"/>
      <c r="E16" s="1016"/>
      <c r="F16" s="1016"/>
      <c r="G16" s="1017"/>
      <c r="H16" s="1016"/>
      <c r="I16" s="1016"/>
      <c r="J16" s="1017"/>
      <c r="K16" s="1011"/>
      <c r="L16" s="4"/>
      <c r="M16" s="1010"/>
      <c r="N16" s="1027"/>
      <c r="O16" s="1027"/>
      <c r="P16" s="1027"/>
      <c r="Q16" s="1026"/>
      <c r="R16" s="1027"/>
      <c r="S16" s="1027"/>
      <c r="T16" s="1026"/>
      <c r="U16" s="1020"/>
      <c r="V16" s="1"/>
      <c r="W16" s="911"/>
      <c r="X16" s="1"/>
      <c r="Z16" s="911"/>
      <c r="AA16" s="39"/>
      <c r="AB16" s="1010"/>
      <c r="AC16" s="1016"/>
      <c r="AD16" s="1016"/>
      <c r="AE16" s="1016"/>
      <c r="AF16" s="1016"/>
      <c r="AG16" s="1016"/>
      <c r="AH16" s="1016"/>
      <c r="AI16" s="1017"/>
      <c r="AJ16" s="1011"/>
      <c r="AK16" s="4"/>
      <c r="AL16" s="1010"/>
      <c r="AM16" s="1027"/>
      <c r="AN16" s="1027"/>
      <c r="AO16" s="1027"/>
      <c r="AP16" s="1027"/>
      <c r="AQ16" s="1027"/>
      <c r="AR16" s="1027"/>
      <c r="AS16" s="1026"/>
      <c r="AT16" s="1020"/>
      <c r="AU16" s="1"/>
      <c r="AV16" s="911"/>
    </row>
    <row r="17" spans="1:48" ht="18.5" thickBot="1">
      <c r="A17" s="911"/>
      <c r="B17" s="875"/>
      <c r="C17" s="1010"/>
      <c r="D17" s="1268" t="s">
        <v>3</v>
      </c>
      <c r="E17" s="1269"/>
      <c r="F17" s="1269"/>
      <c r="G17" s="1269"/>
      <c r="H17" s="1269"/>
      <c r="I17" s="1269"/>
      <c r="J17" s="1270"/>
      <c r="K17" s="1012"/>
      <c r="L17" s="4"/>
      <c r="M17" s="1010"/>
      <c r="N17" s="1268" t="s">
        <v>21</v>
      </c>
      <c r="O17" s="1269"/>
      <c r="P17" s="1269"/>
      <c r="Q17" s="1269"/>
      <c r="R17" s="1269"/>
      <c r="S17" s="1269"/>
      <c r="T17" s="1270"/>
      <c r="U17" s="1020"/>
      <c r="V17" s="1"/>
      <c r="W17" s="911"/>
      <c r="X17" s="1"/>
      <c r="Z17" s="911"/>
      <c r="AA17" s="39"/>
      <c r="AB17" s="1010"/>
      <c r="AC17" s="1268" t="s">
        <v>3</v>
      </c>
      <c r="AD17" s="1269"/>
      <c r="AE17" s="1269"/>
      <c r="AF17" s="1269"/>
      <c r="AG17" s="1269"/>
      <c r="AH17" s="1269"/>
      <c r="AI17" s="1270"/>
      <c r="AJ17" s="1012"/>
      <c r="AK17" s="4"/>
      <c r="AL17" s="1010"/>
      <c r="AM17" s="1268" t="s">
        <v>21</v>
      </c>
      <c r="AN17" s="1269"/>
      <c r="AO17" s="1269"/>
      <c r="AP17" s="1269"/>
      <c r="AQ17" s="1269"/>
      <c r="AR17" s="1269"/>
      <c r="AS17" s="1270"/>
      <c r="AT17" s="1020"/>
      <c r="AU17" s="1"/>
      <c r="AV17" s="911"/>
    </row>
    <row r="18" spans="1:48" ht="16" thickBot="1">
      <c r="A18" s="911"/>
      <c r="B18" s="875"/>
      <c r="C18" s="1010"/>
      <c r="D18" s="883" t="s">
        <v>2</v>
      </c>
      <c r="E18" s="909" t="s">
        <v>9</v>
      </c>
      <c r="F18" s="910" t="s">
        <v>12</v>
      </c>
      <c r="G18" s="910" t="s">
        <v>13</v>
      </c>
      <c r="H18" s="910" t="s">
        <v>12</v>
      </c>
      <c r="I18" s="11" t="s">
        <v>14</v>
      </c>
      <c r="J18" s="889" t="s">
        <v>2</v>
      </c>
      <c r="K18" s="1012"/>
      <c r="L18" s="4"/>
      <c r="M18" s="1010"/>
      <c r="N18" s="883" t="s">
        <v>2</v>
      </c>
      <c r="O18" s="909" t="s">
        <v>9</v>
      </c>
      <c r="P18" s="910" t="s">
        <v>12</v>
      </c>
      <c r="Q18" s="910" t="s">
        <v>13</v>
      </c>
      <c r="R18" s="910" t="s">
        <v>12</v>
      </c>
      <c r="S18" s="11" t="s">
        <v>14</v>
      </c>
      <c r="T18" s="898" t="s">
        <v>2</v>
      </c>
      <c r="U18" s="1020"/>
      <c r="V18" s="1"/>
      <c r="W18" s="911"/>
      <c r="X18" s="1"/>
      <c r="Z18" s="911"/>
      <c r="AA18" s="39"/>
      <c r="AB18" s="1010"/>
      <c r="AC18" s="883" t="s">
        <v>2</v>
      </c>
      <c r="AD18" s="909" t="s">
        <v>9</v>
      </c>
      <c r="AE18" s="910" t="s">
        <v>12</v>
      </c>
      <c r="AF18" s="910" t="s">
        <v>13</v>
      </c>
      <c r="AG18" s="910" t="s">
        <v>12</v>
      </c>
      <c r="AH18" s="11" t="s">
        <v>14</v>
      </c>
      <c r="AI18" s="889" t="s">
        <v>2</v>
      </c>
      <c r="AJ18" s="1012"/>
      <c r="AK18" s="4"/>
      <c r="AL18" s="1010"/>
      <c r="AM18" s="883" t="s">
        <v>2</v>
      </c>
      <c r="AN18" s="909" t="s">
        <v>9</v>
      </c>
      <c r="AO18" s="910" t="s">
        <v>12</v>
      </c>
      <c r="AP18" s="910" t="s">
        <v>13</v>
      </c>
      <c r="AQ18" s="910" t="s">
        <v>12</v>
      </c>
      <c r="AR18" s="11" t="s">
        <v>14</v>
      </c>
      <c r="AS18" s="898" t="s">
        <v>2</v>
      </c>
      <c r="AT18" s="1020"/>
      <c r="AU18" s="1"/>
      <c r="AV18" s="911"/>
    </row>
    <row r="19" spans="1:48" ht="16" thickBot="1">
      <c r="A19" s="911">
        <v>23</v>
      </c>
      <c r="B19" s="875"/>
      <c r="C19" s="1010"/>
      <c r="D19" s="6"/>
      <c r="E19" s="9"/>
      <c r="F19" s="21"/>
      <c r="G19" s="21"/>
      <c r="H19" s="21"/>
      <c r="I19" s="946" t="s">
        <v>16</v>
      </c>
      <c r="J19" s="20">
        <f>+I15+1</f>
        <v>29</v>
      </c>
      <c r="K19" s="1013"/>
      <c r="L19" s="4"/>
      <c r="M19" s="1010"/>
      <c r="N19" s="6"/>
      <c r="O19" s="9"/>
      <c r="P19" s="21"/>
      <c r="Q19" s="21"/>
      <c r="R19" s="21"/>
      <c r="S19" s="946" t="s">
        <v>28</v>
      </c>
      <c r="T19" s="901">
        <f>+S15+1</f>
        <v>29</v>
      </c>
      <c r="U19" s="1020"/>
      <c r="V19" s="1"/>
      <c r="W19" s="911">
        <v>24</v>
      </c>
      <c r="X19" s="1"/>
      <c r="Z19" s="911">
        <v>25</v>
      </c>
      <c r="AA19" s="39"/>
      <c r="AB19" s="1010"/>
      <c r="AC19" s="6"/>
      <c r="AD19" s="9"/>
      <c r="AE19" s="21"/>
      <c r="AF19" s="21"/>
      <c r="AG19" s="21"/>
      <c r="AH19" s="946" t="s">
        <v>16</v>
      </c>
      <c r="AI19" s="20">
        <f>+AH15+1</f>
        <v>29</v>
      </c>
      <c r="AJ19" s="1013"/>
      <c r="AK19" s="4"/>
      <c r="AL19" s="1010"/>
      <c r="AM19" s="6"/>
      <c r="AN19" s="9"/>
      <c r="AO19" s="21"/>
      <c r="AP19" s="21"/>
      <c r="AQ19" s="21"/>
      <c r="AR19" s="946" t="s">
        <v>28</v>
      </c>
      <c r="AS19" s="901">
        <f>+AR15+1</f>
        <v>29</v>
      </c>
      <c r="AT19" s="1020"/>
      <c r="AU19" s="1"/>
      <c r="AV19" s="911">
        <v>24</v>
      </c>
    </row>
    <row r="20" spans="1:48">
      <c r="A20" s="912" t="s">
        <v>113</v>
      </c>
      <c r="B20" s="875"/>
      <c r="C20" s="1010"/>
      <c r="D20" s="6">
        <f>J19+1</f>
        <v>30</v>
      </c>
      <c r="E20" s="9">
        <f t="shared" ref="E20:I24" si="5">D20+1</f>
        <v>31</v>
      </c>
      <c r="F20" s="878">
        <v>42675</v>
      </c>
      <c r="G20" s="1">
        <v>2</v>
      </c>
      <c r="H20" s="1">
        <f t="shared" si="5"/>
        <v>3</v>
      </c>
      <c r="I20" s="18">
        <f t="shared" si="5"/>
        <v>4</v>
      </c>
      <c r="J20" s="6">
        <f>I20+1</f>
        <v>5</v>
      </c>
      <c r="K20" s="1013"/>
      <c r="L20" s="4"/>
      <c r="M20" s="1010"/>
      <c r="N20" s="884">
        <f>T19+1</f>
        <v>30</v>
      </c>
      <c r="O20" s="881">
        <v>41760</v>
      </c>
      <c r="P20" s="24">
        <v>2</v>
      </c>
      <c r="Q20" s="1">
        <f t="shared" ref="O20:R24" si="6">P20+1</f>
        <v>3</v>
      </c>
      <c r="R20" s="1">
        <f t="shared" si="6"/>
        <v>4</v>
      </c>
      <c r="S20" s="1">
        <f>R20+1</f>
        <v>5</v>
      </c>
      <c r="T20" s="6">
        <f>+S20+1</f>
        <v>6</v>
      </c>
      <c r="U20" s="1024"/>
      <c r="V20" s="1"/>
      <c r="W20" s="912" t="s">
        <v>113</v>
      </c>
      <c r="X20" s="1"/>
      <c r="Z20" s="912" t="s">
        <v>113</v>
      </c>
      <c r="AA20" s="39"/>
      <c r="AB20" s="1010"/>
      <c r="AC20" s="6">
        <f>AI19+1</f>
        <v>30</v>
      </c>
      <c r="AD20" s="9">
        <f>AC20+1</f>
        <v>31</v>
      </c>
      <c r="AE20" s="878">
        <v>42675</v>
      </c>
      <c r="AF20" s="1">
        <v>2</v>
      </c>
      <c r="AG20" s="1">
        <f t="shared" ref="AG20:AI23" si="7">AF20+1</f>
        <v>3</v>
      </c>
      <c r="AH20" s="18">
        <f t="shared" si="7"/>
        <v>4</v>
      </c>
      <c r="AI20" s="6">
        <f t="shared" si="7"/>
        <v>5</v>
      </c>
      <c r="AJ20" s="1013"/>
      <c r="AK20" s="4"/>
      <c r="AL20" s="1010"/>
      <c r="AM20" s="884">
        <f>AS19+1</f>
        <v>30</v>
      </c>
      <c r="AN20" s="881">
        <v>41760</v>
      </c>
      <c r="AO20" s="24">
        <v>2</v>
      </c>
      <c r="AP20" s="1">
        <f t="shared" ref="AP20:AR23" si="8">AO20+1</f>
        <v>3</v>
      </c>
      <c r="AQ20" s="1">
        <f t="shared" si="8"/>
        <v>4</v>
      </c>
      <c r="AR20" s="1">
        <f t="shared" si="8"/>
        <v>5</v>
      </c>
      <c r="AS20" s="6">
        <f>+AR20+1</f>
        <v>6</v>
      </c>
      <c r="AT20" s="1024"/>
      <c r="AU20" s="1"/>
      <c r="AV20" s="912" t="s">
        <v>113</v>
      </c>
    </row>
    <row r="21" spans="1:48" ht="16" thickBot="1">
      <c r="A21" s="913">
        <v>3</v>
      </c>
      <c r="B21" s="875"/>
      <c r="C21" s="1010"/>
      <c r="D21" s="6">
        <f>J20+1</f>
        <v>6</v>
      </c>
      <c r="E21" s="9">
        <f>+D21+1</f>
        <v>7</v>
      </c>
      <c r="F21" s="824">
        <f t="shared" si="5"/>
        <v>8</v>
      </c>
      <c r="G21" s="1">
        <f t="shared" si="5"/>
        <v>9</v>
      </c>
      <c r="H21" s="1">
        <f t="shared" si="5"/>
        <v>10</v>
      </c>
      <c r="I21" s="876">
        <f t="shared" si="5"/>
        <v>11</v>
      </c>
      <c r="J21" s="892">
        <f>I21+1</f>
        <v>12</v>
      </c>
      <c r="K21" s="1013"/>
      <c r="L21" s="4"/>
      <c r="M21" s="1010"/>
      <c r="N21" s="884">
        <f>T20+1</f>
        <v>7</v>
      </c>
      <c r="O21" s="9">
        <f t="shared" si="6"/>
        <v>8</v>
      </c>
      <c r="P21" s="824">
        <f t="shared" si="6"/>
        <v>9</v>
      </c>
      <c r="Q21" s="1">
        <f t="shared" si="6"/>
        <v>10</v>
      </c>
      <c r="R21" s="1">
        <f>Q21+1</f>
        <v>11</v>
      </c>
      <c r="S21" s="1">
        <f t="shared" ref="S21:T23" si="9">R21+1</f>
        <v>12</v>
      </c>
      <c r="T21" s="6">
        <f>+S21+1</f>
        <v>13</v>
      </c>
      <c r="U21" s="1024"/>
      <c r="V21" s="1"/>
      <c r="W21" s="913">
        <v>3</v>
      </c>
      <c r="X21" s="1"/>
      <c r="Z21" s="913">
        <v>5</v>
      </c>
      <c r="AA21" s="39"/>
      <c r="AB21" s="1010"/>
      <c r="AC21" s="6">
        <f>AI20+1</f>
        <v>6</v>
      </c>
      <c r="AD21" s="9">
        <f>+AC21+1</f>
        <v>7</v>
      </c>
      <c r="AE21" s="824">
        <f t="shared" ref="AE21:AF24" si="10">AD21+1</f>
        <v>8</v>
      </c>
      <c r="AF21" s="1">
        <f t="shared" si="10"/>
        <v>9</v>
      </c>
      <c r="AG21" s="1">
        <f t="shared" si="7"/>
        <v>10</v>
      </c>
      <c r="AH21" s="876">
        <f t="shared" si="7"/>
        <v>11</v>
      </c>
      <c r="AI21" s="892">
        <f t="shared" si="7"/>
        <v>12</v>
      </c>
      <c r="AJ21" s="1013"/>
      <c r="AK21" s="4"/>
      <c r="AL21" s="1010"/>
      <c r="AM21" s="884">
        <f>AS20+1</f>
        <v>7</v>
      </c>
      <c r="AN21" s="9">
        <f t="shared" ref="AN21:AO24" si="11">AM21+1</f>
        <v>8</v>
      </c>
      <c r="AO21" s="824">
        <f t="shared" si="11"/>
        <v>9</v>
      </c>
      <c r="AP21" s="1">
        <f t="shared" si="8"/>
        <v>10</v>
      </c>
      <c r="AQ21" s="1">
        <f t="shared" si="8"/>
        <v>11</v>
      </c>
      <c r="AR21" s="1">
        <f t="shared" si="8"/>
        <v>12</v>
      </c>
      <c r="AS21" s="6">
        <f>+AR21+1</f>
        <v>13</v>
      </c>
      <c r="AT21" s="1024"/>
      <c r="AU21" s="1"/>
      <c r="AV21" s="913">
        <v>4</v>
      </c>
    </row>
    <row r="22" spans="1:48" ht="16.5" thickTop="1" thickBot="1">
      <c r="A22" s="911">
        <f>+A19+A21</f>
        <v>26</v>
      </c>
      <c r="B22" s="875"/>
      <c r="C22" s="1010"/>
      <c r="D22" s="6">
        <f>J21+1</f>
        <v>13</v>
      </c>
      <c r="E22" s="9">
        <f t="shared" si="5"/>
        <v>14</v>
      </c>
      <c r="F22" s="1">
        <f t="shared" si="5"/>
        <v>15</v>
      </c>
      <c r="G22" s="1">
        <f t="shared" si="5"/>
        <v>16</v>
      </c>
      <c r="H22" s="24">
        <f t="shared" si="5"/>
        <v>17</v>
      </c>
      <c r="I22" s="949">
        <f t="shared" si="5"/>
        <v>18</v>
      </c>
      <c r="J22" s="20">
        <f>I22+1</f>
        <v>19</v>
      </c>
      <c r="K22" s="1013"/>
      <c r="L22" s="4"/>
      <c r="M22" s="1010"/>
      <c r="N22" s="9">
        <f>T21+1</f>
        <v>14</v>
      </c>
      <c r="O22" s="9">
        <f t="shared" si="6"/>
        <v>15</v>
      </c>
      <c r="P22" s="1">
        <f t="shared" si="6"/>
        <v>16</v>
      </c>
      <c r="Q22" s="1">
        <f t="shared" si="6"/>
        <v>17</v>
      </c>
      <c r="R22" s="1">
        <f>Q22+1</f>
        <v>18</v>
      </c>
      <c r="S22" s="949">
        <f t="shared" si="9"/>
        <v>19</v>
      </c>
      <c r="T22" s="20">
        <f>+S22+1</f>
        <v>20</v>
      </c>
      <c r="U22" s="1024"/>
      <c r="V22" s="1"/>
      <c r="W22" s="911">
        <f>+W19+W21</f>
        <v>27</v>
      </c>
      <c r="X22" s="1"/>
      <c r="Z22" s="911">
        <f>+Z19+Z21</f>
        <v>30</v>
      </c>
      <c r="AA22" s="39"/>
      <c r="AB22" s="1010"/>
      <c r="AC22" s="6">
        <f>AI21+1</f>
        <v>13</v>
      </c>
      <c r="AD22" s="9">
        <f>AC22+1</f>
        <v>14</v>
      </c>
      <c r="AE22" s="1">
        <f t="shared" si="10"/>
        <v>15</v>
      </c>
      <c r="AF22" s="1">
        <f t="shared" si="10"/>
        <v>16</v>
      </c>
      <c r="AG22" s="735">
        <f t="shared" si="7"/>
        <v>17</v>
      </c>
      <c r="AH22" s="949">
        <f t="shared" si="7"/>
        <v>18</v>
      </c>
      <c r="AI22" s="20">
        <f t="shared" si="7"/>
        <v>19</v>
      </c>
      <c r="AJ22" s="1013"/>
      <c r="AK22" s="4"/>
      <c r="AL22" s="1010"/>
      <c r="AM22" s="9">
        <f>AS21+1</f>
        <v>14</v>
      </c>
      <c r="AN22" s="9">
        <f t="shared" si="11"/>
        <v>15</v>
      </c>
      <c r="AO22" s="1">
        <f t="shared" si="11"/>
        <v>16</v>
      </c>
      <c r="AP22" s="1">
        <f t="shared" si="8"/>
        <v>17</v>
      </c>
      <c r="AQ22" s="1">
        <f t="shared" si="8"/>
        <v>18</v>
      </c>
      <c r="AR22" s="949">
        <f t="shared" si="8"/>
        <v>19</v>
      </c>
      <c r="AS22" s="20">
        <f>+AR22+1</f>
        <v>20</v>
      </c>
      <c r="AT22" s="1024"/>
      <c r="AU22" s="1"/>
      <c r="AV22" s="911">
        <f>+AV19+AV21</f>
        <v>28</v>
      </c>
    </row>
    <row r="23" spans="1:48" ht="16.5" thickTop="1" thickBot="1">
      <c r="A23" s="911"/>
      <c r="B23" s="875"/>
      <c r="C23" s="1010"/>
      <c r="D23" s="6">
        <f>J22+1</f>
        <v>20</v>
      </c>
      <c r="E23" s="9">
        <f t="shared" si="5"/>
        <v>21</v>
      </c>
      <c r="F23" s="1">
        <f t="shared" si="5"/>
        <v>22</v>
      </c>
      <c r="G23" s="1">
        <f t="shared" si="5"/>
        <v>23</v>
      </c>
      <c r="H23" s="311">
        <f t="shared" si="5"/>
        <v>24</v>
      </c>
      <c r="I23" s="311">
        <f t="shared" si="5"/>
        <v>25</v>
      </c>
      <c r="J23" s="893">
        <f>I23+1</f>
        <v>26</v>
      </c>
      <c r="K23" s="1012"/>
      <c r="L23" s="4"/>
      <c r="M23" s="1010"/>
      <c r="N23" s="6">
        <f>T22+1</f>
        <v>21</v>
      </c>
      <c r="O23" s="9">
        <f t="shared" si="6"/>
        <v>22</v>
      </c>
      <c r="P23" s="1">
        <f t="shared" si="6"/>
        <v>23</v>
      </c>
      <c r="Q23" s="1">
        <f t="shared" si="6"/>
        <v>24</v>
      </c>
      <c r="R23" s="1">
        <f>Q23+1</f>
        <v>25</v>
      </c>
      <c r="S23" s="1">
        <f t="shared" si="9"/>
        <v>26</v>
      </c>
      <c r="T23" s="891">
        <f t="shared" si="9"/>
        <v>27</v>
      </c>
      <c r="U23" s="1024"/>
      <c r="V23" s="1"/>
      <c r="W23" s="911"/>
      <c r="X23" s="1"/>
      <c r="Z23" s="911"/>
      <c r="AA23" s="39"/>
      <c r="AB23" s="1010"/>
      <c r="AC23" s="6">
        <f>AI22+1</f>
        <v>20</v>
      </c>
      <c r="AD23" s="9">
        <f>AC23+1</f>
        <v>21</v>
      </c>
      <c r="AE23" s="1">
        <f t="shared" si="10"/>
        <v>22</v>
      </c>
      <c r="AF23" s="1">
        <f t="shared" si="10"/>
        <v>23</v>
      </c>
      <c r="AG23" s="871">
        <f t="shared" si="7"/>
        <v>24</v>
      </c>
      <c r="AH23" s="928">
        <f t="shared" si="7"/>
        <v>25</v>
      </c>
      <c r="AI23" s="893">
        <f t="shared" si="7"/>
        <v>26</v>
      </c>
      <c r="AJ23" s="1012"/>
      <c r="AK23" s="4"/>
      <c r="AL23" s="1010"/>
      <c r="AM23" s="6">
        <f>AS22+1</f>
        <v>21</v>
      </c>
      <c r="AN23" s="9">
        <f t="shared" si="11"/>
        <v>22</v>
      </c>
      <c r="AO23" s="1">
        <f t="shared" si="11"/>
        <v>23</v>
      </c>
      <c r="AP23" s="1">
        <f t="shared" si="8"/>
        <v>24</v>
      </c>
      <c r="AQ23" s="1">
        <f t="shared" si="8"/>
        <v>25</v>
      </c>
      <c r="AR23" s="1">
        <f t="shared" si="8"/>
        <v>26</v>
      </c>
      <c r="AS23" s="891">
        <f>AR23+1</f>
        <v>27</v>
      </c>
      <c r="AT23" s="1024"/>
      <c r="AU23" s="1"/>
      <c r="AV23" s="911"/>
    </row>
    <row r="24" spans="1:48" ht="16.5" thickTop="1" thickBot="1">
      <c r="A24" s="914"/>
      <c r="B24" s="875"/>
      <c r="C24" s="1010"/>
      <c r="D24" s="885">
        <f>J23+1</f>
        <v>27</v>
      </c>
      <c r="E24" s="20">
        <f t="shared" si="5"/>
        <v>28</v>
      </c>
      <c r="F24" s="5">
        <f t="shared" si="5"/>
        <v>29</v>
      </c>
      <c r="G24" s="957">
        <f>F24+1</f>
        <v>30</v>
      </c>
      <c r="H24" s="879">
        <v>41974</v>
      </c>
      <c r="I24" s="916">
        <v>2</v>
      </c>
      <c r="J24" s="1012"/>
      <c r="K24" s="1012"/>
      <c r="L24" s="4"/>
      <c r="M24" s="1010"/>
      <c r="N24" s="6">
        <f>T23+1</f>
        <v>28</v>
      </c>
      <c r="O24" s="873">
        <f t="shared" si="6"/>
        <v>29</v>
      </c>
      <c r="P24" s="5">
        <f t="shared" si="6"/>
        <v>30</v>
      </c>
      <c r="Q24" s="979">
        <f>P24+1</f>
        <v>31</v>
      </c>
      <c r="R24" s="882">
        <v>41791</v>
      </c>
      <c r="S24" s="915">
        <v>2</v>
      </c>
      <c r="T24" s="1023"/>
      <c r="U24" s="1020"/>
      <c r="V24" s="1"/>
      <c r="W24" s="914"/>
      <c r="X24" s="1"/>
      <c r="Z24" s="914"/>
      <c r="AA24" s="39"/>
      <c r="AB24" s="1010"/>
      <c r="AC24" s="885">
        <f>AI23+1</f>
        <v>27</v>
      </c>
      <c r="AD24" s="20">
        <f>AC24+1</f>
        <v>28</v>
      </c>
      <c r="AE24" s="5">
        <f t="shared" si="10"/>
        <v>29</v>
      </c>
      <c r="AF24" s="917">
        <f t="shared" si="10"/>
        <v>30</v>
      </c>
      <c r="AG24" s="879">
        <v>41974</v>
      </c>
      <c r="AH24" s="919">
        <v>2</v>
      </c>
      <c r="AI24" s="1012"/>
      <c r="AJ24" s="1012"/>
      <c r="AK24" s="4"/>
      <c r="AL24" s="1010"/>
      <c r="AM24" s="6">
        <f>AS23+1</f>
        <v>28</v>
      </c>
      <c r="AN24" s="873">
        <f t="shared" si="11"/>
        <v>29</v>
      </c>
      <c r="AO24" s="5">
        <f t="shared" si="11"/>
        <v>30</v>
      </c>
      <c r="AP24" s="490">
        <f>AO24+1</f>
        <v>31</v>
      </c>
      <c r="AQ24" s="882">
        <v>41791</v>
      </c>
      <c r="AR24" s="915">
        <v>2</v>
      </c>
      <c r="AS24" s="1023"/>
      <c r="AT24" s="1020"/>
      <c r="AU24" s="1"/>
      <c r="AV24" s="914"/>
    </row>
    <row r="25" spans="1:48" ht="16.5" thickTop="1" thickBot="1">
      <c r="A25" s="911"/>
      <c r="B25" s="875"/>
      <c r="C25" s="1010"/>
      <c r="D25" s="1043" t="s">
        <v>338</v>
      </c>
      <c r="E25" s="1016"/>
      <c r="F25" s="1016"/>
      <c r="G25" s="1017"/>
      <c r="H25" s="1017"/>
      <c r="I25" s="1017"/>
      <c r="J25" s="1017"/>
      <c r="K25" s="1011"/>
      <c r="L25" s="4"/>
      <c r="M25" s="1010"/>
      <c r="N25" s="1016"/>
      <c r="O25" s="1017"/>
      <c r="P25" s="1016"/>
      <c r="Q25" s="1017"/>
      <c r="R25" s="1016"/>
      <c r="S25" s="1016"/>
      <c r="T25" s="1017"/>
      <c r="U25" s="1020"/>
      <c r="V25" s="1"/>
      <c r="W25" s="911"/>
      <c r="X25" s="1"/>
      <c r="Z25" s="911"/>
      <c r="AA25" s="39"/>
      <c r="AB25" s="1010"/>
      <c r="AC25" s="1017"/>
      <c r="AD25" s="1016"/>
      <c r="AE25" s="1016"/>
      <c r="AF25" s="1016"/>
      <c r="AG25" s="1017"/>
      <c r="AH25" s="1017"/>
      <c r="AI25" s="1017"/>
      <c r="AJ25" s="1011"/>
      <c r="AK25" s="4"/>
      <c r="AL25" s="1010"/>
      <c r="AM25" s="1016"/>
      <c r="AN25" s="1017"/>
      <c r="AO25" s="1016"/>
      <c r="AP25" s="1017"/>
      <c r="AQ25" s="1016"/>
      <c r="AR25" s="1016"/>
      <c r="AS25" s="1017"/>
      <c r="AT25" s="1020"/>
      <c r="AU25" s="1"/>
      <c r="AV25" s="911"/>
    </row>
    <row r="26" spans="1:48" ht="18.5" thickBot="1">
      <c r="A26" s="911"/>
      <c r="B26" s="875"/>
      <c r="C26" s="1010"/>
      <c r="D26" s="1268" t="s">
        <v>352</v>
      </c>
      <c r="E26" s="1269"/>
      <c r="F26" s="1269"/>
      <c r="G26" s="1269"/>
      <c r="H26" s="1269"/>
      <c r="I26" s="1269"/>
      <c r="J26" s="1270"/>
      <c r="K26" s="1012"/>
      <c r="L26" s="4"/>
      <c r="M26" s="1010"/>
      <c r="N26" s="1268" t="s">
        <v>22</v>
      </c>
      <c r="O26" s="1269"/>
      <c r="P26" s="1269"/>
      <c r="Q26" s="1269"/>
      <c r="R26" s="1269"/>
      <c r="S26" s="1269"/>
      <c r="T26" s="1270"/>
      <c r="U26" s="1020"/>
      <c r="V26" s="1"/>
      <c r="W26" s="911"/>
      <c r="X26" s="1"/>
      <c r="Z26" s="911"/>
      <c r="AA26" s="39"/>
      <c r="AB26" s="1010"/>
      <c r="AC26" s="1268" t="s">
        <v>4</v>
      </c>
      <c r="AD26" s="1269"/>
      <c r="AE26" s="1269"/>
      <c r="AF26" s="1269"/>
      <c r="AG26" s="1269"/>
      <c r="AH26" s="1269"/>
      <c r="AI26" s="1270"/>
      <c r="AJ26" s="1012"/>
      <c r="AK26" s="4"/>
      <c r="AL26" s="1010"/>
      <c r="AM26" s="1268" t="s">
        <v>22</v>
      </c>
      <c r="AN26" s="1269"/>
      <c r="AO26" s="1269"/>
      <c r="AP26" s="1269"/>
      <c r="AQ26" s="1269"/>
      <c r="AR26" s="1269"/>
      <c r="AS26" s="1270"/>
      <c r="AT26" s="1020"/>
      <c r="AU26" s="1"/>
      <c r="AV26" s="911"/>
    </row>
    <row r="27" spans="1:48" ht="16" thickBot="1">
      <c r="A27" s="911"/>
      <c r="B27" s="875"/>
      <c r="C27" s="1010"/>
      <c r="D27" s="883" t="s">
        <v>2</v>
      </c>
      <c r="E27" s="909" t="s">
        <v>9</v>
      </c>
      <c r="F27" s="910" t="s">
        <v>12</v>
      </c>
      <c r="G27" s="910" t="s">
        <v>13</v>
      </c>
      <c r="H27" s="910" t="s">
        <v>12</v>
      </c>
      <c r="I27" s="11" t="s">
        <v>14</v>
      </c>
      <c r="J27" s="894" t="s">
        <v>2</v>
      </c>
      <c r="K27" s="1012"/>
      <c r="L27" s="4"/>
      <c r="M27" s="1010"/>
      <c r="N27" s="883" t="s">
        <v>2</v>
      </c>
      <c r="O27" s="909" t="s">
        <v>9</v>
      </c>
      <c r="P27" s="910" t="s">
        <v>12</v>
      </c>
      <c r="Q27" s="910" t="s">
        <v>13</v>
      </c>
      <c r="R27" s="910" t="s">
        <v>12</v>
      </c>
      <c r="S27" s="910" t="s">
        <v>14</v>
      </c>
      <c r="T27" s="889" t="s">
        <v>2</v>
      </c>
      <c r="U27" s="1020"/>
      <c r="V27" s="1"/>
      <c r="W27" s="911"/>
      <c r="X27" s="1"/>
      <c r="Z27" s="911"/>
      <c r="AA27" s="39"/>
      <c r="AB27" s="1010"/>
      <c r="AC27" s="883" t="s">
        <v>2</v>
      </c>
      <c r="AD27" s="909" t="s">
        <v>9</v>
      </c>
      <c r="AE27" s="910" t="s">
        <v>12</v>
      </c>
      <c r="AF27" s="910" t="s">
        <v>13</v>
      </c>
      <c r="AG27" s="910" t="s">
        <v>12</v>
      </c>
      <c r="AH27" s="11" t="s">
        <v>14</v>
      </c>
      <c r="AI27" s="894" t="s">
        <v>2</v>
      </c>
      <c r="AJ27" s="1012"/>
      <c r="AK27" s="4"/>
      <c r="AL27" s="1010"/>
      <c r="AM27" s="883" t="s">
        <v>2</v>
      </c>
      <c r="AN27" s="909" t="s">
        <v>9</v>
      </c>
      <c r="AO27" s="910" t="s">
        <v>12</v>
      </c>
      <c r="AP27" s="910" t="s">
        <v>13</v>
      </c>
      <c r="AQ27" s="910" t="s">
        <v>12</v>
      </c>
      <c r="AR27" s="910" t="s">
        <v>14</v>
      </c>
      <c r="AS27" s="889" t="s">
        <v>2</v>
      </c>
      <c r="AT27" s="1020"/>
      <c r="AU27" s="1"/>
      <c r="AV27" s="911"/>
    </row>
    <row r="28" spans="1:48" ht="16" thickBot="1">
      <c r="A28" s="911" t="s">
        <v>337</v>
      </c>
      <c r="B28" s="875"/>
      <c r="C28" s="1010"/>
      <c r="D28" s="6"/>
      <c r="E28" s="9"/>
      <c r="F28" s="21"/>
      <c r="G28" s="21"/>
      <c r="H28" s="21"/>
      <c r="I28" s="946" t="s">
        <v>17</v>
      </c>
      <c r="J28" s="895">
        <f>+I24+1</f>
        <v>3</v>
      </c>
      <c r="K28" s="1012"/>
      <c r="L28" s="4"/>
      <c r="M28" s="1010"/>
      <c r="N28" s="900"/>
      <c r="O28" s="9"/>
      <c r="P28" s="21"/>
      <c r="Q28" s="21"/>
      <c r="R28" s="21"/>
      <c r="S28" s="946" t="s">
        <v>41</v>
      </c>
      <c r="T28" s="902">
        <f>+S24+1</f>
        <v>3</v>
      </c>
      <c r="U28" s="1024"/>
      <c r="V28" s="1"/>
      <c r="W28" s="911">
        <v>20</v>
      </c>
      <c r="X28" s="1"/>
      <c r="Z28" s="911">
        <v>18</v>
      </c>
      <c r="AA28" s="39"/>
      <c r="AB28" s="1010"/>
      <c r="AC28" s="6"/>
      <c r="AD28" s="9"/>
      <c r="AE28" s="21"/>
      <c r="AF28" s="21"/>
      <c r="AG28" s="21"/>
      <c r="AH28" s="946" t="s">
        <v>17</v>
      </c>
      <c r="AI28" s="895">
        <f>+AH24+1</f>
        <v>3</v>
      </c>
      <c r="AJ28" s="1012"/>
      <c r="AK28" s="4"/>
      <c r="AL28" s="1010"/>
      <c r="AM28" s="900"/>
      <c r="AN28" s="9"/>
      <c r="AO28" s="21"/>
      <c r="AP28" s="21"/>
      <c r="AQ28" s="21"/>
      <c r="AR28" s="946" t="s">
        <v>41</v>
      </c>
      <c r="AS28" s="902">
        <f>+AR24+1</f>
        <v>3</v>
      </c>
      <c r="AT28" s="1024"/>
      <c r="AU28" s="1"/>
      <c r="AV28" s="911">
        <v>20</v>
      </c>
    </row>
    <row r="29" spans="1:48" ht="16" thickBot="1">
      <c r="A29" s="912" t="s">
        <v>113</v>
      </c>
      <c r="B29" s="875"/>
      <c r="C29" s="1010"/>
      <c r="D29" s="6">
        <f>J28+1</f>
        <v>4</v>
      </c>
      <c r="E29" s="9">
        <f>D29+1</f>
        <v>5</v>
      </c>
      <c r="F29" s="21">
        <f>E29+1</f>
        <v>6</v>
      </c>
      <c r="G29" s="21">
        <f>F29+1</f>
        <v>7</v>
      </c>
      <c r="H29" s="1">
        <f t="shared" ref="F29:J31" si="12">G29+1</f>
        <v>8</v>
      </c>
      <c r="I29" s="1">
        <f t="shared" si="12"/>
        <v>9</v>
      </c>
      <c r="J29" s="884">
        <f t="shared" si="12"/>
        <v>10</v>
      </c>
      <c r="K29" s="1012"/>
      <c r="L29" s="4"/>
      <c r="M29" s="1010"/>
      <c r="N29" s="6">
        <f>T28+1</f>
        <v>4</v>
      </c>
      <c r="O29" s="872">
        <f>N29+1</f>
        <v>5</v>
      </c>
      <c r="P29" s="24">
        <f>O29+1</f>
        <v>6</v>
      </c>
      <c r="Q29" s="1">
        <f t="shared" ref="O29:T31" si="13">P29+1</f>
        <v>7</v>
      </c>
      <c r="R29" s="1">
        <f t="shared" si="13"/>
        <v>8</v>
      </c>
      <c r="S29" s="21">
        <f t="shared" si="13"/>
        <v>9</v>
      </c>
      <c r="T29" s="6">
        <f>S29+1</f>
        <v>10</v>
      </c>
      <c r="U29" s="1024"/>
      <c r="V29" s="1"/>
      <c r="W29" s="912" t="s">
        <v>113</v>
      </c>
      <c r="X29" s="1"/>
      <c r="Z29" s="912" t="s">
        <v>113</v>
      </c>
      <c r="AA29" s="39"/>
      <c r="AB29" s="1010"/>
      <c r="AC29" s="6">
        <f>AI28+1</f>
        <v>4</v>
      </c>
      <c r="AD29" s="9">
        <f t="shared" ref="AD29:AI31" si="14">AC29+1</f>
        <v>5</v>
      </c>
      <c r="AE29" s="21">
        <f t="shared" si="14"/>
        <v>6</v>
      </c>
      <c r="AF29" s="21">
        <f t="shared" si="14"/>
        <v>7</v>
      </c>
      <c r="AG29" s="1">
        <f t="shared" si="14"/>
        <v>8</v>
      </c>
      <c r="AH29" s="1">
        <f t="shared" si="14"/>
        <v>9</v>
      </c>
      <c r="AI29" s="884">
        <f t="shared" si="14"/>
        <v>10</v>
      </c>
      <c r="AJ29" s="1012"/>
      <c r="AK29" s="4"/>
      <c r="AL29" s="1010"/>
      <c r="AM29" s="6">
        <f>AS28+1</f>
        <v>4</v>
      </c>
      <c r="AN29" s="872">
        <f t="shared" ref="AN29:AS31" si="15">AM29+1</f>
        <v>5</v>
      </c>
      <c r="AO29" s="24">
        <f t="shared" si="15"/>
        <v>6</v>
      </c>
      <c r="AP29" s="1">
        <f t="shared" si="15"/>
        <v>7</v>
      </c>
      <c r="AQ29" s="1">
        <f t="shared" si="15"/>
        <v>8</v>
      </c>
      <c r="AR29" s="21">
        <f t="shared" si="15"/>
        <v>9</v>
      </c>
      <c r="AS29" s="6">
        <f t="shared" si="15"/>
        <v>10</v>
      </c>
      <c r="AT29" s="1024"/>
      <c r="AU29" s="1"/>
      <c r="AV29" s="912" t="s">
        <v>113</v>
      </c>
    </row>
    <row r="30" spans="1:48" ht="16.5" thickTop="1" thickBot="1">
      <c r="A30" s="913">
        <v>2</v>
      </c>
      <c r="B30" s="875"/>
      <c r="C30" s="1010"/>
      <c r="D30" s="6">
        <f>J29+1</f>
        <v>11</v>
      </c>
      <c r="E30" s="9">
        <f>D30+1</f>
        <v>12</v>
      </c>
      <c r="F30" s="824">
        <f t="shared" si="12"/>
        <v>13</v>
      </c>
      <c r="G30" s="1">
        <f t="shared" si="12"/>
        <v>14</v>
      </c>
      <c r="H30" s="1">
        <f t="shared" si="12"/>
        <v>15</v>
      </c>
      <c r="I30" s="949">
        <f t="shared" si="12"/>
        <v>16</v>
      </c>
      <c r="J30" s="896">
        <f>I30+1</f>
        <v>17</v>
      </c>
      <c r="K30" s="1013"/>
      <c r="L30" s="4"/>
      <c r="M30" s="1010"/>
      <c r="N30" s="6">
        <f>T29+1</f>
        <v>11</v>
      </c>
      <c r="O30" s="9">
        <f t="shared" si="13"/>
        <v>12</v>
      </c>
      <c r="P30" s="824">
        <f>O30+1</f>
        <v>13</v>
      </c>
      <c r="Q30" s="1">
        <f t="shared" si="13"/>
        <v>14</v>
      </c>
      <c r="R30" s="1">
        <f t="shared" si="13"/>
        <v>15</v>
      </c>
      <c r="S30" s="949">
        <f t="shared" si="13"/>
        <v>16</v>
      </c>
      <c r="T30" s="20">
        <f t="shared" si="13"/>
        <v>17</v>
      </c>
      <c r="U30" s="1024"/>
      <c r="V30" s="1"/>
      <c r="W30" s="913">
        <v>3</v>
      </c>
      <c r="X30" s="1"/>
      <c r="Z30" s="913">
        <v>3</v>
      </c>
      <c r="AA30" s="39"/>
      <c r="AB30" s="1010"/>
      <c r="AC30" s="6">
        <f>AI29+1</f>
        <v>11</v>
      </c>
      <c r="AD30" s="9">
        <f t="shared" si="14"/>
        <v>12</v>
      </c>
      <c r="AE30" s="824">
        <f t="shared" si="14"/>
        <v>13</v>
      </c>
      <c r="AF30" s="1">
        <f t="shared" si="14"/>
        <v>14</v>
      </c>
      <c r="AG30" s="1">
        <f t="shared" si="14"/>
        <v>15</v>
      </c>
      <c r="AH30" s="949">
        <f t="shared" si="14"/>
        <v>16</v>
      </c>
      <c r="AI30" s="896">
        <f t="shared" si="14"/>
        <v>17</v>
      </c>
      <c r="AJ30" s="1013"/>
      <c r="AK30" s="4"/>
      <c r="AL30" s="1010"/>
      <c r="AM30" s="6">
        <f>AS29+1</f>
        <v>11</v>
      </c>
      <c r="AN30" s="9">
        <f t="shared" si="15"/>
        <v>12</v>
      </c>
      <c r="AO30" s="824">
        <f t="shared" si="15"/>
        <v>13</v>
      </c>
      <c r="AP30" s="1">
        <f t="shared" si="15"/>
        <v>14</v>
      </c>
      <c r="AQ30" s="1">
        <f t="shared" si="15"/>
        <v>15</v>
      </c>
      <c r="AR30" s="949">
        <f t="shared" si="15"/>
        <v>16</v>
      </c>
      <c r="AS30" s="20">
        <f t="shared" si="15"/>
        <v>17</v>
      </c>
      <c r="AT30" s="1024"/>
      <c r="AU30" s="1"/>
      <c r="AV30" s="913">
        <v>4</v>
      </c>
    </row>
    <row r="31" spans="1:48" ht="16.5" thickTop="1" thickBot="1">
      <c r="A31" s="911">
        <v>16</v>
      </c>
      <c r="B31" s="875"/>
      <c r="C31" s="1010"/>
      <c r="D31" s="6">
        <f>J30+1</f>
        <v>18</v>
      </c>
      <c r="E31" s="9">
        <f>D31+1</f>
        <v>19</v>
      </c>
      <c r="F31" s="1">
        <f t="shared" si="12"/>
        <v>20</v>
      </c>
      <c r="G31" s="1">
        <f t="shared" si="12"/>
        <v>21</v>
      </c>
      <c r="H31" s="1">
        <f>G31+1</f>
        <v>22</v>
      </c>
      <c r="I31" s="869">
        <f t="shared" si="12"/>
        <v>23</v>
      </c>
      <c r="J31" s="897">
        <f>I31+1</f>
        <v>24</v>
      </c>
      <c r="K31" s="1012"/>
      <c r="L31" s="4"/>
      <c r="M31" s="1010"/>
      <c r="N31" s="6">
        <f>T30+1</f>
        <v>18</v>
      </c>
      <c r="O31" s="9">
        <f t="shared" si="13"/>
        <v>19</v>
      </c>
      <c r="P31" s="1">
        <f t="shared" si="13"/>
        <v>20</v>
      </c>
      <c r="Q31" s="1">
        <f t="shared" si="13"/>
        <v>21</v>
      </c>
      <c r="R31" s="1">
        <f t="shared" si="13"/>
        <v>22</v>
      </c>
      <c r="S31" s="1">
        <f t="shared" si="13"/>
        <v>23</v>
      </c>
      <c r="T31" s="891">
        <f t="shared" si="13"/>
        <v>24</v>
      </c>
      <c r="U31" s="1024"/>
      <c r="V31" s="1"/>
      <c r="W31" s="911">
        <f>+W28+W30</f>
        <v>23</v>
      </c>
      <c r="X31" s="1"/>
      <c r="Z31" s="911">
        <f>+Z28+Z30</f>
        <v>21</v>
      </c>
      <c r="AA31" s="39"/>
      <c r="AB31" s="1010"/>
      <c r="AC31" s="6">
        <f>AI30+1</f>
        <v>18</v>
      </c>
      <c r="AD31" s="9">
        <f t="shared" si="14"/>
        <v>19</v>
      </c>
      <c r="AE31" s="1">
        <f t="shared" si="14"/>
        <v>20</v>
      </c>
      <c r="AF31" s="1">
        <f t="shared" si="14"/>
        <v>21</v>
      </c>
      <c r="AG31" s="1">
        <f t="shared" si="14"/>
        <v>22</v>
      </c>
      <c r="AH31" s="869">
        <f t="shared" si="14"/>
        <v>23</v>
      </c>
      <c r="AI31" s="897">
        <f t="shared" si="14"/>
        <v>24</v>
      </c>
      <c r="AJ31" s="1012"/>
      <c r="AK31" s="4"/>
      <c r="AL31" s="1010"/>
      <c r="AM31" s="6">
        <f>AS30+1</f>
        <v>18</v>
      </c>
      <c r="AN31" s="9">
        <f t="shared" si="15"/>
        <v>19</v>
      </c>
      <c r="AO31" s="1">
        <f t="shared" si="15"/>
        <v>20</v>
      </c>
      <c r="AP31" s="1">
        <f t="shared" si="15"/>
        <v>21</v>
      </c>
      <c r="AQ31" s="1">
        <f t="shared" si="15"/>
        <v>22</v>
      </c>
      <c r="AR31" s="1">
        <f t="shared" si="15"/>
        <v>23</v>
      </c>
      <c r="AS31" s="891">
        <f t="shared" si="15"/>
        <v>24</v>
      </c>
      <c r="AT31" s="1024"/>
      <c r="AU31" s="1"/>
      <c r="AV31" s="911">
        <f>+AV28+AV30</f>
        <v>24</v>
      </c>
    </row>
    <row r="32" spans="1:48" ht="16.5" thickTop="1" thickBot="1">
      <c r="A32" s="914"/>
      <c r="B32" s="875"/>
      <c r="C32" s="1010"/>
      <c r="D32" s="886">
        <f>J31+1</f>
        <v>25</v>
      </c>
      <c r="E32" s="933">
        <f>D32+1</f>
        <v>26</v>
      </c>
      <c r="F32" s="934">
        <f>E32+1</f>
        <v>27</v>
      </c>
      <c r="G32" s="935">
        <f>F32+1</f>
        <v>28</v>
      </c>
      <c r="H32" s="934">
        <f>G32+1</f>
        <v>29</v>
      </c>
      <c r="I32" s="897">
        <f>H32+1</f>
        <v>30</v>
      </c>
      <c r="J32" s="1012"/>
      <c r="K32" s="1012"/>
      <c r="L32" s="4"/>
      <c r="M32" s="1010"/>
      <c r="N32" s="6">
        <f>T31+1</f>
        <v>25</v>
      </c>
      <c r="O32" s="6">
        <f>N32+1</f>
        <v>26</v>
      </c>
      <c r="P32" s="5">
        <f>O32+1</f>
        <v>27</v>
      </c>
      <c r="Q32" s="957">
        <f>P32+1</f>
        <v>28</v>
      </c>
      <c r="R32" s="5">
        <f>Q32+1</f>
        <v>29</v>
      </c>
      <c r="S32" s="31">
        <f>R32+1</f>
        <v>30</v>
      </c>
      <c r="T32" s="1023"/>
      <c r="U32" s="1020"/>
      <c r="V32" s="1"/>
      <c r="W32" s="914"/>
      <c r="X32" s="1"/>
      <c r="Z32" s="914"/>
      <c r="AA32" s="39"/>
      <c r="AB32" s="1010"/>
      <c r="AC32" s="886">
        <f>AI31+1</f>
        <v>25</v>
      </c>
      <c r="AD32" s="868">
        <f>AC32+1</f>
        <v>26</v>
      </c>
      <c r="AE32" s="917">
        <f>AD32+1</f>
        <v>27</v>
      </c>
      <c r="AF32" s="922">
        <f>AE32+1</f>
        <v>28</v>
      </c>
      <c r="AG32" s="922">
        <f>AF32+1</f>
        <v>29</v>
      </c>
      <c r="AH32" s="919">
        <f>AG32+1</f>
        <v>30</v>
      </c>
      <c r="AI32" s="1012"/>
      <c r="AJ32" s="1012"/>
      <c r="AK32" s="4"/>
      <c r="AL32" s="1010"/>
      <c r="AM32" s="6">
        <f>AS31+1</f>
        <v>25</v>
      </c>
      <c r="AN32" s="6">
        <f>AM32+1</f>
        <v>26</v>
      </c>
      <c r="AO32" s="5">
        <f>AN32+1</f>
        <v>27</v>
      </c>
      <c r="AP32" s="922">
        <f>AO32+1</f>
        <v>28</v>
      </c>
      <c r="AQ32" s="5">
        <f>AP32+1</f>
        <v>29</v>
      </c>
      <c r="AR32" s="31">
        <f>AQ32+1</f>
        <v>30</v>
      </c>
      <c r="AS32" s="1023"/>
      <c r="AT32" s="1020"/>
      <c r="AU32" s="1"/>
      <c r="AV32" s="914"/>
    </row>
    <row r="33" spans="1:48" ht="16.5" thickTop="1" thickBot="1">
      <c r="A33" s="875"/>
      <c r="B33" s="875"/>
      <c r="C33" s="1010"/>
      <c r="D33" s="1012"/>
      <c r="E33" s="1012"/>
      <c r="F33" s="1012"/>
      <c r="G33" s="1012"/>
      <c r="H33" s="1012"/>
      <c r="I33" s="1012"/>
      <c r="J33" s="1012"/>
      <c r="K33" s="1011"/>
      <c r="L33" s="4"/>
      <c r="M33" s="1010"/>
      <c r="N33" s="1021"/>
      <c r="O33" s="1021"/>
      <c r="P33" s="1021"/>
      <c r="Q33" s="1012"/>
      <c r="R33" s="1021"/>
      <c r="S33" s="1021"/>
      <c r="T33" s="1012"/>
      <c r="U33" s="1022"/>
      <c r="V33" s="1"/>
      <c r="W33" s="1"/>
      <c r="X33" s="1"/>
      <c r="Z33" s="875"/>
      <c r="AA33" s="39"/>
      <c r="AB33" s="1010"/>
      <c r="AC33" s="1012"/>
      <c r="AD33" s="1012"/>
      <c r="AE33" s="1012"/>
      <c r="AF33" s="1012"/>
      <c r="AG33" s="1012"/>
      <c r="AH33" s="1012"/>
      <c r="AI33" s="1012"/>
      <c r="AJ33" s="1011"/>
      <c r="AK33" s="4"/>
      <c r="AL33" s="1010"/>
      <c r="AM33" s="1021"/>
      <c r="AN33" s="1021"/>
      <c r="AO33" s="1021"/>
      <c r="AP33" s="1012"/>
      <c r="AQ33" s="1021"/>
      <c r="AR33" s="1021"/>
      <c r="AS33" s="1012"/>
      <c r="AT33" s="1022"/>
      <c r="AU33" s="1"/>
      <c r="AV33" s="1"/>
    </row>
    <row r="34" spans="1:48" ht="16" thickBot="1">
      <c r="A34" s="875"/>
      <c r="B34" s="875"/>
      <c r="C34" s="13"/>
      <c r="D34" s="13"/>
      <c r="E34" s="13"/>
      <c r="F34" s="13"/>
      <c r="G34" s="13"/>
      <c r="H34" s="13"/>
      <c r="I34" s="13"/>
      <c r="J34" s="13"/>
      <c r="K34" s="13"/>
      <c r="L34" s="1"/>
      <c r="M34" s="13"/>
      <c r="N34" s="13"/>
      <c r="O34" s="13"/>
      <c r="P34" s="13"/>
      <c r="Q34" s="13"/>
      <c r="R34" s="13"/>
      <c r="S34" s="13"/>
      <c r="T34" s="13"/>
      <c r="U34" s="13"/>
      <c r="V34" s="1"/>
      <c r="W34" s="875"/>
      <c r="X34" s="1"/>
      <c r="Z34" s="875"/>
      <c r="AA34" s="39"/>
      <c r="AB34" s="13"/>
      <c r="AC34" s="13"/>
      <c r="AD34" s="13"/>
      <c r="AE34" s="13"/>
      <c r="AF34" s="13"/>
      <c r="AG34" s="13"/>
      <c r="AH34" s="13"/>
      <c r="AI34" s="13"/>
      <c r="AJ34" s="13"/>
      <c r="AK34" s="1"/>
      <c r="AL34" s="13"/>
      <c r="AM34" s="13"/>
      <c r="AN34" s="13"/>
      <c r="AO34" s="13"/>
      <c r="AP34" s="13"/>
      <c r="AQ34" s="13"/>
      <c r="AR34" s="13"/>
      <c r="AS34" s="13"/>
      <c r="AT34" s="13"/>
      <c r="AU34" s="1"/>
      <c r="AV34" s="875"/>
    </row>
    <row r="35" spans="1:48" ht="16" thickBot="1">
      <c r="A35" s="875"/>
      <c r="B35" s="875"/>
      <c r="C35" s="1028"/>
      <c r="D35" s="1029"/>
      <c r="E35" s="1029"/>
      <c r="F35" s="1029"/>
      <c r="G35" s="1029"/>
      <c r="H35" s="1029"/>
      <c r="I35" s="1029"/>
      <c r="J35" s="1029"/>
      <c r="K35" s="1030"/>
      <c r="L35" s="21"/>
      <c r="M35" s="1008"/>
      <c r="N35" s="1009"/>
      <c r="O35" s="1009"/>
      <c r="P35" s="1009"/>
      <c r="Q35" s="1009"/>
      <c r="R35" s="1009"/>
      <c r="S35" s="1009"/>
      <c r="T35" s="1009"/>
      <c r="U35" s="1018"/>
      <c r="V35" s="1"/>
      <c r="W35" s="875"/>
      <c r="X35" s="1"/>
      <c r="Z35" s="875"/>
      <c r="AA35" s="39"/>
      <c r="AB35" s="1028"/>
      <c r="AC35" s="1029"/>
      <c r="AD35" s="1029"/>
      <c r="AE35" s="1029"/>
      <c r="AF35" s="1029"/>
      <c r="AG35" s="1029"/>
      <c r="AH35" s="1029"/>
      <c r="AI35" s="1029"/>
      <c r="AJ35" s="1030"/>
      <c r="AK35" s="21"/>
      <c r="AL35" s="1008"/>
      <c r="AM35" s="1009"/>
      <c r="AN35" s="1009"/>
      <c r="AO35" s="1009"/>
      <c r="AP35" s="1009"/>
      <c r="AQ35" s="1009"/>
      <c r="AR35" s="1009"/>
      <c r="AS35" s="1009"/>
      <c r="AT35" s="1018"/>
      <c r="AU35" s="1"/>
      <c r="AV35" s="875"/>
    </row>
    <row r="36" spans="1:48" ht="20.5" thickBot="1">
      <c r="A36" s="875"/>
      <c r="B36" s="875"/>
      <c r="C36" s="1031"/>
      <c r="D36" s="1262" t="s">
        <v>5</v>
      </c>
      <c r="E36" s="1263"/>
      <c r="F36" s="1263"/>
      <c r="G36" s="1263"/>
      <c r="H36" s="1263"/>
      <c r="I36" s="1263"/>
      <c r="J36" s="1264"/>
      <c r="K36" s="1036"/>
      <c r="L36" s="21"/>
      <c r="M36" s="1010"/>
      <c r="N36" s="1262" t="s">
        <v>23</v>
      </c>
      <c r="O36" s="1263"/>
      <c r="P36" s="1263"/>
      <c r="Q36" s="1263"/>
      <c r="R36" s="1263"/>
      <c r="S36" s="1263"/>
      <c r="T36" s="1264"/>
      <c r="U36" s="1019"/>
      <c r="V36" s="1"/>
      <c r="W36" s="875"/>
      <c r="X36" s="1"/>
      <c r="Z36" s="875"/>
      <c r="AA36" s="39"/>
      <c r="AB36" s="1031"/>
      <c r="AC36" s="1265" t="s">
        <v>5</v>
      </c>
      <c r="AD36" s="1266"/>
      <c r="AE36" s="1266"/>
      <c r="AF36" s="1266"/>
      <c r="AG36" s="1266"/>
      <c r="AH36" s="1266"/>
      <c r="AI36" s="1267"/>
      <c r="AJ36" s="1036"/>
      <c r="AK36" s="21"/>
      <c r="AL36" s="1010"/>
      <c r="AM36" s="1265" t="s">
        <v>23</v>
      </c>
      <c r="AN36" s="1266"/>
      <c r="AO36" s="1266"/>
      <c r="AP36" s="1266"/>
      <c r="AQ36" s="1266"/>
      <c r="AR36" s="1266"/>
      <c r="AS36" s="1267"/>
      <c r="AT36" s="1019"/>
      <c r="AU36" s="1"/>
      <c r="AV36" s="875"/>
    </row>
    <row r="37" spans="1:48" ht="16" thickBot="1">
      <c r="A37" s="875"/>
      <c r="B37" s="875"/>
      <c r="C37" s="1031"/>
      <c r="D37" s="1038"/>
      <c r="E37" s="1038"/>
      <c r="F37" s="1038"/>
      <c r="G37" s="1038"/>
      <c r="H37" s="1038"/>
      <c r="I37" s="1038"/>
      <c r="J37" s="1038"/>
      <c r="K37" s="1035"/>
      <c r="L37" s="21"/>
      <c r="M37" s="1010"/>
      <c r="N37" s="1041" t="s">
        <v>339</v>
      </c>
      <c r="O37" s="1042"/>
      <c r="P37" s="1042"/>
      <c r="Q37" s="1042"/>
      <c r="R37" s="1038"/>
      <c r="S37" s="1038"/>
      <c r="T37" s="1038"/>
      <c r="U37" s="1020"/>
      <c r="V37" s="1"/>
      <c r="W37" s="875"/>
      <c r="X37" s="1"/>
      <c r="Z37" s="875"/>
      <c r="AA37" s="39"/>
      <c r="AB37" s="1031"/>
      <c r="AC37" s="1038"/>
      <c r="AD37" s="1038"/>
      <c r="AE37" s="1038"/>
      <c r="AF37" s="1038"/>
      <c r="AG37" s="1038"/>
      <c r="AH37" s="1038"/>
      <c r="AI37" s="1038"/>
      <c r="AJ37" s="1035"/>
      <c r="AK37" s="21"/>
      <c r="AL37" s="1010"/>
      <c r="AM37" s="1038"/>
      <c r="AN37" s="1038"/>
      <c r="AO37" s="1038"/>
      <c r="AP37" s="1038"/>
      <c r="AQ37" s="1038"/>
      <c r="AR37" s="1038"/>
      <c r="AS37" s="1038"/>
      <c r="AT37" s="1020"/>
      <c r="AU37" s="1"/>
      <c r="AV37" s="875"/>
    </row>
    <row r="38" spans="1:48" ht="18.5" thickBot="1">
      <c r="A38" s="905" t="s">
        <v>60</v>
      </c>
      <c r="B38" s="875"/>
      <c r="C38" s="1031"/>
      <c r="D38" s="1268" t="s">
        <v>6</v>
      </c>
      <c r="E38" s="1269"/>
      <c r="F38" s="1269"/>
      <c r="G38" s="1269"/>
      <c r="H38" s="1269"/>
      <c r="I38" s="1269"/>
      <c r="J38" s="1270"/>
      <c r="K38" s="1035"/>
      <c r="L38" s="21"/>
      <c r="M38" s="1010"/>
      <c r="N38" s="1268" t="s">
        <v>353</v>
      </c>
      <c r="O38" s="1269"/>
      <c r="P38" s="1269"/>
      <c r="Q38" s="1269"/>
      <c r="R38" s="1269"/>
      <c r="S38" s="1269"/>
      <c r="T38" s="1270"/>
      <c r="U38" s="1020"/>
      <c r="V38" s="1"/>
      <c r="W38" s="905" t="s">
        <v>60</v>
      </c>
      <c r="X38" s="1"/>
      <c r="Z38" s="905" t="s">
        <v>60</v>
      </c>
      <c r="AA38" s="39"/>
      <c r="AB38" s="1031"/>
      <c r="AC38" s="1268" t="s">
        <v>6</v>
      </c>
      <c r="AD38" s="1269"/>
      <c r="AE38" s="1269"/>
      <c r="AF38" s="1269"/>
      <c r="AG38" s="1269"/>
      <c r="AH38" s="1269"/>
      <c r="AI38" s="1270"/>
      <c r="AJ38" s="1035"/>
      <c r="AK38" s="21"/>
      <c r="AL38" s="1010"/>
      <c r="AM38" s="1268" t="s">
        <v>24</v>
      </c>
      <c r="AN38" s="1269"/>
      <c r="AO38" s="1269"/>
      <c r="AP38" s="1269"/>
      <c r="AQ38" s="1269"/>
      <c r="AR38" s="1269"/>
      <c r="AS38" s="1270"/>
      <c r="AT38" s="1020"/>
      <c r="AU38" s="1"/>
      <c r="AV38" s="905" t="s">
        <v>60</v>
      </c>
    </row>
    <row r="39" spans="1:48" ht="16" thickBot="1">
      <c r="A39" s="907" t="s">
        <v>34</v>
      </c>
      <c r="B39" s="875"/>
      <c r="C39" s="1031"/>
      <c r="D39" s="883" t="s">
        <v>2</v>
      </c>
      <c r="E39" s="909" t="s">
        <v>9</v>
      </c>
      <c r="F39" s="910" t="s">
        <v>12</v>
      </c>
      <c r="G39" s="910" t="s">
        <v>13</v>
      </c>
      <c r="H39" s="910" t="s">
        <v>12</v>
      </c>
      <c r="I39" s="11" t="s">
        <v>14</v>
      </c>
      <c r="J39" s="898" t="s">
        <v>2</v>
      </c>
      <c r="K39" s="1035"/>
      <c r="L39" s="21"/>
      <c r="M39" s="1010"/>
      <c r="N39" s="883" t="s">
        <v>2</v>
      </c>
      <c r="O39" s="909" t="s">
        <v>9</v>
      </c>
      <c r="P39" s="910" t="s">
        <v>12</v>
      </c>
      <c r="Q39" s="910" t="s">
        <v>13</v>
      </c>
      <c r="R39" s="910" t="s">
        <v>12</v>
      </c>
      <c r="S39" s="11" t="s">
        <v>14</v>
      </c>
      <c r="T39" s="889" t="s">
        <v>2</v>
      </c>
      <c r="U39" s="1020"/>
      <c r="V39" s="1"/>
      <c r="W39" s="907" t="s">
        <v>34</v>
      </c>
      <c r="X39" s="1"/>
      <c r="Z39" s="907" t="s">
        <v>34</v>
      </c>
      <c r="AA39" s="39"/>
      <c r="AB39" s="1031"/>
      <c r="AC39" s="883" t="s">
        <v>2</v>
      </c>
      <c r="AD39" s="909" t="s">
        <v>9</v>
      </c>
      <c r="AE39" s="910" t="s">
        <v>12</v>
      </c>
      <c r="AF39" s="910" t="s">
        <v>13</v>
      </c>
      <c r="AG39" s="910" t="s">
        <v>12</v>
      </c>
      <c r="AH39" s="11" t="s">
        <v>14</v>
      </c>
      <c r="AI39" s="898" t="s">
        <v>2</v>
      </c>
      <c r="AJ39" s="1035"/>
      <c r="AK39" s="21"/>
      <c r="AL39" s="1010"/>
      <c r="AM39" s="883" t="s">
        <v>2</v>
      </c>
      <c r="AN39" s="909" t="s">
        <v>9</v>
      </c>
      <c r="AO39" s="910" t="s">
        <v>12</v>
      </c>
      <c r="AP39" s="910" t="s">
        <v>13</v>
      </c>
      <c r="AQ39" s="910" t="s">
        <v>12</v>
      </c>
      <c r="AR39" s="11" t="s">
        <v>14</v>
      </c>
      <c r="AS39" s="898" t="s">
        <v>2</v>
      </c>
      <c r="AT39" s="1020"/>
      <c r="AU39" s="1"/>
      <c r="AV39" s="907" t="s">
        <v>34</v>
      </c>
    </row>
    <row r="40" spans="1:48" ht="16.5" customHeight="1" thickTop="1" thickBot="1">
      <c r="A40" s="920">
        <v>18</v>
      </c>
      <c r="B40" s="921"/>
      <c r="C40" s="1031"/>
      <c r="D40" s="6"/>
      <c r="E40" s="9"/>
      <c r="F40" s="21"/>
      <c r="G40" s="21"/>
      <c r="H40" s="21"/>
      <c r="I40" s="947" t="s">
        <v>17</v>
      </c>
      <c r="J40" s="984">
        <f>I32+1</f>
        <v>31</v>
      </c>
      <c r="K40" s="1035"/>
      <c r="L40" s="21"/>
      <c r="M40" s="1010"/>
      <c r="N40" s="6"/>
      <c r="O40" s="9"/>
      <c r="P40" s="21"/>
      <c r="Q40" s="21"/>
      <c r="R40" s="21"/>
      <c r="S40" s="948" t="s">
        <v>42</v>
      </c>
      <c r="T40" s="877">
        <v>41821</v>
      </c>
      <c r="U40" s="1024"/>
      <c r="V40" s="1"/>
      <c r="W40" s="912" t="s">
        <v>336</v>
      </c>
      <c r="Z40" s="920">
        <v>19</v>
      </c>
      <c r="AA40" s="42"/>
      <c r="AB40" s="1031"/>
      <c r="AC40" s="6"/>
      <c r="AD40" s="9"/>
      <c r="AE40" s="21"/>
      <c r="AF40" s="21"/>
      <c r="AG40" s="21"/>
      <c r="AH40" s="947" t="s">
        <v>17</v>
      </c>
      <c r="AI40" s="984">
        <f>AH32+1</f>
        <v>31</v>
      </c>
      <c r="AJ40" s="1035"/>
      <c r="AK40" s="21"/>
      <c r="AL40" s="1010"/>
      <c r="AM40" s="6"/>
      <c r="AN40" s="9"/>
      <c r="AO40" s="21"/>
      <c r="AP40" s="21"/>
      <c r="AQ40" s="21"/>
      <c r="AR40" s="947" t="s">
        <v>42</v>
      </c>
      <c r="AS40" s="931">
        <v>41821</v>
      </c>
      <c r="AT40" s="1020"/>
      <c r="AU40" s="1"/>
      <c r="AV40" s="912">
        <v>20</v>
      </c>
    </row>
    <row r="41" spans="1:48" ht="16.5" thickTop="1" thickBot="1">
      <c r="A41" s="912" t="s">
        <v>113</v>
      </c>
      <c r="B41" s="875"/>
      <c r="C41" s="1031"/>
      <c r="D41" s="904">
        <v>42370</v>
      </c>
      <c r="E41" s="870">
        <v>2</v>
      </c>
      <c r="F41" s="824">
        <f t="shared" ref="E41:H44" si="16">E41+1</f>
        <v>3</v>
      </c>
      <c r="G41" s="24">
        <f>F41+1</f>
        <v>4</v>
      </c>
      <c r="H41" s="824">
        <f>G41+1</f>
        <v>5</v>
      </c>
      <c r="I41" s="208">
        <f>H41+1</f>
        <v>6</v>
      </c>
      <c r="J41" s="960">
        <f>I41+1</f>
        <v>7</v>
      </c>
      <c r="K41" s="1035"/>
      <c r="L41" s="21"/>
      <c r="M41" s="1010"/>
      <c r="N41" s="6">
        <v>2</v>
      </c>
      <c r="O41" s="937">
        <f t="shared" ref="O41:S43" si="17">N41+1</f>
        <v>3</v>
      </c>
      <c r="P41" s="936">
        <f t="shared" si="17"/>
        <v>4</v>
      </c>
      <c r="Q41" s="938">
        <f>P41+1</f>
        <v>5</v>
      </c>
      <c r="R41" s="938">
        <f>Q41+1</f>
        <v>6</v>
      </c>
      <c r="S41" s="938">
        <f>R41+1</f>
        <v>7</v>
      </c>
      <c r="T41" s="896">
        <f>S41+1</f>
        <v>8</v>
      </c>
      <c r="U41" s="1020"/>
      <c r="V41" s="1"/>
      <c r="W41" s="912" t="s">
        <v>113</v>
      </c>
      <c r="X41" s="1"/>
      <c r="Z41" s="912" t="s">
        <v>113</v>
      </c>
      <c r="AA41" s="39"/>
      <c r="AB41" s="1031"/>
      <c r="AC41" s="904">
        <v>42370</v>
      </c>
      <c r="AD41" s="870">
        <v>2</v>
      </c>
      <c r="AE41" s="824">
        <f t="shared" ref="AE41:AI43" si="18">AD41+1</f>
        <v>3</v>
      </c>
      <c r="AF41" s="24">
        <f t="shared" si="18"/>
        <v>4</v>
      </c>
      <c r="AG41" s="824">
        <f t="shared" si="18"/>
        <v>5</v>
      </c>
      <c r="AH41" s="208">
        <f t="shared" si="18"/>
        <v>6</v>
      </c>
      <c r="AI41" s="960">
        <f t="shared" si="18"/>
        <v>7</v>
      </c>
      <c r="AJ41" s="1035"/>
      <c r="AK41" s="21"/>
      <c r="AL41" s="1010"/>
      <c r="AM41" s="6">
        <v>2</v>
      </c>
      <c r="AN41" s="9">
        <f t="shared" ref="AN41:AS43" si="19">AM41+1</f>
        <v>3</v>
      </c>
      <c r="AO41" s="871">
        <f t="shared" si="19"/>
        <v>4</v>
      </c>
      <c r="AP41" s="1">
        <f t="shared" si="19"/>
        <v>5</v>
      </c>
      <c r="AQ41" s="1">
        <f t="shared" si="19"/>
        <v>6</v>
      </c>
      <c r="AR41" s="1">
        <f t="shared" si="19"/>
        <v>7</v>
      </c>
      <c r="AS41" s="903">
        <f t="shared" si="19"/>
        <v>8</v>
      </c>
      <c r="AT41" s="1020"/>
      <c r="AU41" s="1"/>
      <c r="AV41" s="912" t="s">
        <v>113</v>
      </c>
    </row>
    <row r="42" spans="1:48" ht="16.5" thickTop="1" thickBot="1">
      <c r="A42" s="913">
        <v>2</v>
      </c>
      <c r="B42" s="875"/>
      <c r="C42" s="1031"/>
      <c r="D42" s="884">
        <f>J41+1</f>
        <v>8</v>
      </c>
      <c r="E42" s="24">
        <f t="shared" si="16"/>
        <v>9</v>
      </c>
      <c r="F42" s="824">
        <f t="shared" si="16"/>
        <v>10</v>
      </c>
      <c r="G42" s="24">
        <f t="shared" si="16"/>
        <v>11</v>
      </c>
      <c r="H42" s="24">
        <f t="shared" si="16"/>
        <v>12</v>
      </c>
      <c r="I42" s="949">
        <f>H42+1</f>
        <v>13</v>
      </c>
      <c r="J42" s="20">
        <f>I42+1</f>
        <v>14</v>
      </c>
      <c r="K42" s="1037"/>
      <c r="L42" s="21"/>
      <c r="M42" s="1010"/>
      <c r="N42" s="6">
        <f>T41+1</f>
        <v>9</v>
      </c>
      <c r="O42" s="872">
        <f t="shared" si="17"/>
        <v>10</v>
      </c>
      <c r="P42" s="1">
        <f t="shared" si="17"/>
        <v>11</v>
      </c>
      <c r="Q42" s="824">
        <f t="shared" si="17"/>
        <v>12</v>
      </c>
      <c r="R42" s="1">
        <f t="shared" si="17"/>
        <v>13</v>
      </c>
      <c r="S42" s="951">
        <f t="shared" si="17"/>
        <v>14</v>
      </c>
      <c r="T42" s="20">
        <f>S42+1</f>
        <v>15</v>
      </c>
      <c r="U42" s="1024"/>
      <c r="V42" s="1"/>
      <c r="W42" s="913">
        <v>2</v>
      </c>
      <c r="X42" s="1"/>
      <c r="Z42" s="913">
        <v>3</v>
      </c>
      <c r="AA42" s="39"/>
      <c r="AB42" s="1031"/>
      <c r="AC42" s="884">
        <f>AI41+1</f>
        <v>8</v>
      </c>
      <c r="AD42" s="24">
        <f>AC42+1</f>
        <v>9</v>
      </c>
      <c r="AE42" s="824">
        <f t="shared" si="18"/>
        <v>10</v>
      </c>
      <c r="AF42" s="24">
        <f t="shared" si="18"/>
        <v>11</v>
      </c>
      <c r="AG42" s="24">
        <f t="shared" si="18"/>
        <v>12</v>
      </c>
      <c r="AH42" s="949">
        <f t="shared" si="18"/>
        <v>13</v>
      </c>
      <c r="AI42" s="20">
        <f t="shared" si="18"/>
        <v>14</v>
      </c>
      <c r="AJ42" s="1037"/>
      <c r="AK42" s="21"/>
      <c r="AL42" s="1010"/>
      <c r="AM42" s="6">
        <f>AS41+1</f>
        <v>9</v>
      </c>
      <c r="AN42" s="872">
        <f t="shared" si="19"/>
        <v>10</v>
      </c>
      <c r="AO42" s="1">
        <f t="shared" si="19"/>
        <v>11</v>
      </c>
      <c r="AP42" s="824">
        <f t="shared" si="19"/>
        <v>12</v>
      </c>
      <c r="AQ42" s="1">
        <f t="shared" si="19"/>
        <v>13</v>
      </c>
      <c r="AR42" s="949">
        <f t="shared" si="19"/>
        <v>14</v>
      </c>
      <c r="AS42" s="20">
        <f t="shared" si="19"/>
        <v>15</v>
      </c>
      <c r="AT42" s="1024"/>
      <c r="AU42" s="1"/>
      <c r="AV42" s="913">
        <v>3</v>
      </c>
    </row>
    <row r="43" spans="1:48" ht="16.5" thickTop="1" thickBot="1">
      <c r="A43" s="911">
        <f>+A40+A42</f>
        <v>20</v>
      </c>
      <c r="B43" s="875"/>
      <c r="C43" s="1031"/>
      <c r="D43" s="6">
        <f>J42+1</f>
        <v>15</v>
      </c>
      <c r="E43" s="985">
        <f t="shared" si="16"/>
        <v>16</v>
      </c>
      <c r="F43" s="24">
        <f t="shared" si="16"/>
        <v>17</v>
      </c>
      <c r="G43" s="24">
        <f t="shared" si="16"/>
        <v>18</v>
      </c>
      <c r="H43" s="24">
        <f>G43+1</f>
        <v>19</v>
      </c>
      <c r="I43" s="24">
        <f>H43+1</f>
        <v>20</v>
      </c>
      <c r="J43" s="891">
        <f>I43+1</f>
        <v>21</v>
      </c>
      <c r="K43" s="1037"/>
      <c r="L43" s="21"/>
      <c r="M43" s="1010"/>
      <c r="N43" s="6">
        <f>T42+1</f>
        <v>16</v>
      </c>
      <c r="O43" s="9">
        <f t="shared" si="17"/>
        <v>17</v>
      </c>
      <c r="P43" s="1">
        <f t="shared" si="17"/>
        <v>18</v>
      </c>
      <c r="Q43" s="1">
        <f t="shared" si="17"/>
        <v>19</v>
      </c>
      <c r="R43" s="1">
        <f t="shared" si="17"/>
        <v>20</v>
      </c>
      <c r="S43" s="1">
        <f t="shared" si="17"/>
        <v>21</v>
      </c>
      <c r="T43" s="891">
        <f>S43+1</f>
        <v>22</v>
      </c>
      <c r="U43" s="1024"/>
      <c r="V43" s="1"/>
      <c r="W43" s="911">
        <v>17</v>
      </c>
      <c r="X43" s="1"/>
      <c r="Z43" s="911">
        <f>+Z40+Z42</f>
        <v>22</v>
      </c>
      <c r="AA43" s="39"/>
      <c r="AB43" s="1031"/>
      <c r="AC43" s="6">
        <f>AI42+1</f>
        <v>15</v>
      </c>
      <c r="AD43" s="823">
        <f>AC43+1</f>
        <v>16</v>
      </c>
      <c r="AE43" s="24">
        <f t="shared" si="18"/>
        <v>17</v>
      </c>
      <c r="AF43" s="24">
        <f t="shared" si="18"/>
        <v>18</v>
      </c>
      <c r="AG43" s="24">
        <f t="shared" si="18"/>
        <v>19</v>
      </c>
      <c r="AH43" s="24">
        <f t="shared" si="18"/>
        <v>20</v>
      </c>
      <c r="AI43" s="891">
        <f t="shared" si="18"/>
        <v>21</v>
      </c>
      <c r="AJ43" s="1037"/>
      <c r="AK43" s="21"/>
      <c r="AL43" s="1010"/>
      <c r="AM43" s="6">
        <f>AS42+1</f>
        <v>16</v>
      </c>
      <c r="AN43" s="9">
        <f t="shared" si="19"/>
        <v>17</v>
      </c>
      <c r="AO43" s="1">
        <f t="shared" si="19"/>
        <v>18</v>
      </c>
      <c r="AP43" s="1">
        <f t="shared" si="19"/>
        <v>19</v>
      </c>
      <c r="AQ43" s="1">
        <f t="shared" si="19"/>
        <v>20</v>
      </c>
      <c r="AR43" s="1">
        <f t="shared" si="19"/>
        <v>21</v>
      </c>
      <c r="AS43" s="891">
        <f t="shared" si="19"/>
        <v>22</v>
      </c>
      <c r="AT43" s="1024"/>
      <c r="AU43" s="1"/>
      <c r="AV43" s="911">
        <f>+AV40+AV42</f>
        <v>23</v>
      </c>
    </row>
    <row r="44" spans="1:48" ht="16.5" thickTop="1" thickBot="1">
      <c r="A44" s="914"/>
      <c r="B44" s="875"/>
      <c r="C44" s="1031"/>
      <c r="D44" s="887">
        <f>J43+1</f>
        <v>22</v>
      </c>
      <c r="E44" s="981">
        <f t="shared" si="16"/>
        <v>23</v>
      </c>
      <c r="F44" s="30">
        <f t="shared" si="16"/>
        <v>24</v>
      </c>
      <c r="G44" s="979">
        <f t="shared" si="16"/>
        <v>25</v>
      </c>
      <c r="H44" s="30">
        <f>G44+1</f>
        <v>26</v>
      </c>
      <c r="I44" s="576">
        <f>H44+1</f>
        <v>27</v>
      </c>
      <c r="J44" s="1023"/>
      <c r="K44" s="1035"/>
      <c r="L44" s="21"/>
      <c r="M44" s="1010"/>
      <c r="N44" s="6">
        <f>T43+1</f>
        <v>23</v>
      </c>
      <c r="O44" s="918">
        <f>N44+1</f>
        <v>24</v>
      </c>
      <c r="P44" s="922">
        <f>O44+1</f>
        <v>25</v>
      </c>
      <c r="Q44" s="1051">
        <f>P44+1</f>
        <v>26</v>
      </c>
      <c r="R44" s="1053">
        <f>Q44+1</f>
        <v>27</v>
      </c>
      <c r="S44" s="1054">
        <f>R44+1</f>
        <v>28</v>
      </c>
      <c r="T44" s="1012"/>
      <c r="U44" s="1020"/>
      <c r="V44" s="1"/>
      <c r="W44" s="914"/>
      <c r="X44" s="1"/>
      <c r="Z44" s="914"/>
      <c r="AA44" s="39"/>
      <c r="AB44" s="1031"/>
      <c r="AC44" s="929">
        <f>AI43+1</f>
        <v>22</v>
      </c>
      <c r="AD44" s="930">
        <f>AC44+1</f>
        <v>23</v>
      </c>
      <c r="AE44" s="30">
        <f>AD44+1</f>
        <v>24</v>
      </c>
      <c r="AF44" s="490">
        <f>AE44+1</f>
        <v>25</v>
      </c>
      <c r="AG44" s="30">
        <f>AF44+1</f>
        <v>26</v>
      </c>
      <c r="AH44" s="576">
        <f>AG44+1</f>
        <v>27</v>
      </c>
      <c r="AI44" s="1023"/>
      <c r="AJ44" s="1035"/>
      <c r="AK44" s="21"/>
      <c r="AL44" s="1010"/>
      <c r="AM44" s="6">
        <f>AS43+1</f>
        <v>23</v>
      </c>
      <c r="AN44" s="918">
        <f>AM44+1</f>
        <v>24</v>
      </c>
      <c r="AO44" s="922">
        <f>AN44+1</f>
        <v>25</v>
      </c>
      <c r="AP44" s="922">
        <f>AO44+1</f>
        <v>26</v>
      </c>
      <c r="AQ44" s="922">
        <f>AP44+1</f>
        <v>27</v>
      </c>
      <c r="AR44" s="862">
        <f>AQ44+1</f>
        <v>28</v>
      </c>
      <c r="AS44" s="1012"/>
      <c r="AT44" s="1020"/>
      <c r="AU44" s="1"/>
      <c r="AV44" s="914"/>
    </row>
    <row r="45" spans="1:48" ht="16.5" thickTop="1" thickBot="1">
      <c r="A45" s="911"/>
      <c r="B45" s="875"/>
      <c r="C45" s="1031"/>
      <c r="D45" s="1012"/>
      <c r="E45" s="1012"/>
      <c r="F45" s="1012"/>
      <c r="G45" s="1012"/>
      <c r="H45" s="1012"/>
      <c r="I45" s="1012"/>
      <c r="J45" s="1012"/>
      <c r="K45" s="1035"/>
      <c r="L45" s="21"/>
      <c r="M45" s="1010"/>
      <c r="N45" s="1016"/>
      <c r="O45" s="1017"/>
      <c r="P45" s="1017"/>
      <c r="Q45" s="1017"/>
      <c r="R45" s="1017"/>
      <c r="S45" s="1017"/>
      <c r="T45" s="1017"/>
      <c r="U45" s="1020"/>
      <c r="V45" s="1"/>
      <c r="W45" s="911"/>
      <c r="X45" s="1"/>
      <c r="Z45" s="911"/>
      <c r="AA45" s="39"/>
      <c r="AB45" s="1031"/>
      <c r="AC45" s="1012"/>
      <c r="AD45" s="1012"/>
      <c r="AE45" s="1012"/>
      <c r="AF45" s="1012"/>
      <c r="AG45" s="1012"/>
      <c r="AH45" s="1012"/>
      <c r="AI45" s="1012"/>
      <c r="AJ45" s="1035"/>
      <c r="AK45" s="21"/>
      <c r="AL45" s="1010"/>
      <c r="AM45" s="1016"/>
      <c r="AN45" s="1017"/>
      <c r="AO45" s="1017"/>
      <c r="AP45" s="1017"/>
      <c r="AQ45" s="1017"/>
      <c r="AR45" s="1017"/>
      <c r="AS45" s="1017"/>
      <c r="AT45" s="1020"/>
      <c r="AU45" s="1"/>
      <c r="AV45" s="911"/>
    </row>
    <row r="46" spans="1:48" ht="18.5" thickBot="1">
      <c r="A46" s="911"/>
      <c r="B46" s="875"/>
      <c r="C46" s="1031"/>
      <c r="D46" s="1268" t="s">
        <v>7</v>
      </c>
      <c r="E46" s="1269"/>
      <c r="F46" s="1269"/>
      <c r="G46" s="1269"/>
      <c r="H46" s="1269"/>
      <c r="I46" s="1269"/>
      <c r="J46" s="1270"/>
      <c r="K46" s="1035"/>
      <c r="L46" s="21"/>
      <c r="M46" s="1010"/>
      <c r="N46" s="1268" t="s">
        <v>25</v>
      </c>
      <c r="O46" s="1269"/>
      <c r="P46" s="1269"/>
      <c r="Q46" s="1269"/>
      <c r="R46" s="1269"/>
      <c r="S46" s="1269"/>
      <c r="T46" s="1270"/>
      <c r="U46" s="1020"/>
      <c r="V46" s="1"/>
      <c r="W46" s="911"/>
      <c r="X46" s="1"/>
      <c r="Z46" s="911"/>
      <c r="AA46" s="39"/>
      <c r="AB46" s="1031"/>
      <c r="AC46" s="1268" t="s">
        <v>7</v>
      </c>
      <c r="AD46" s="1269"/>
      <c r="AE46" s="1269"/>
      <c r="AF46" s="1269"/>
      <c r="AG46" s="1269"/>
      <c r="AH46" s="1269"/>
      <c r="AI46" s="1270"/>
      <c r="AJ46" s="1035"/>
      <c r="AK46" s="21"/>
      <c r="AL46" s="1010"/>
      <c r="AM46" s="1268" t="s">
        <v>25</v>
      </c>
      <c r="AN46" s="1269"/>
      <c r="AO46" s="1269"/>
      <c r="AP46" s="1269"/>
      <c r="AQ46" s="1269"/>
      <c r="AR46" s="1269"/>
      <c r="AS46" s="1270"/>
      <c r="AT46" s="1020"/>
      <c r="AU46" s="1"/>
      <c r="AV46" s="911"/>
    </row>
    <row r="47" spans="1:48" ht="16" thickBot="1">
      <c r="A47" s="911"/>
      <c r="B47" s="875"/>
      <c r="C47" s="1031"/>
      <c r="D47" s="883" t="s">
        <v>2</v>
      </c>
      <c r="E47" s="909" t="s">
        <v>9</v>
      </c>
      <c r="F47" s="910" t="s">
        <v>12</v>
      </c>
      <c r="G47" s="910" t="s">
        <v>13</v>
      </c>
      <c r="H47" s="910" t="s">
        <v>12</v>
      </c>
      <c r="I47" s="11" t="s">
        <v>14</v>
      </c>
      <c r="J47" s="889" t="s">
        <v>2</v>
      </c>
      <c r="K47" s="1035"/>
      <c r="L47" s="21"/>
      <c r="M47" s="1010"/>
      <c r="N47" s="883" t="s">
        <v>2</v>
      </c>
      <c r="O47" s="909" t="s">
        <v>9</v>
      </c>
      <c r="P47" s="910" t="s">
        <v>12</v>
      </c>
      <c r="Q47" s="910" t="s">
        <v>13</v>
      </c>
      <c r="R47" s="910" t="s">
        <v>12</v>
      </c>
      <c r="S47" s="11" t="s">
        <v>14</v>
      </c>
      <c r="T47" s="1052" t="s">
        <v>2</v>
      </c>
      <c r="U47" s="1020"/>
      <c r="V47" s="1"/>
      <c r="W47" s="911"/>
      <c r="X47" s="1"/>
      <c r="Z47" s="911"/>
      <c r="AA47" s="39"/>
      <c r="AB47" s="1031"/>
      <c r="AC47" s="883" t="s">
        <v>2</v>
      </c>
      <c r="AD47" s="909" t="s">
        <v>9</v>
      </c>
      <c r="AE47" s="910" t="s">
        <v>12</v>
      </c>
      <c r="AF47" s="910" t="s">
        <v>13</v>
      </c>
      <c r="AG47" s="910" t="s">
        <v>12</v>
      </c>
      <c r="AH47" s="11" t="s">
        <v>14</v>
      </c>
      <c r="AI47" s="889" t="s">
        <v>2</v>
      </c>
      <c r="AJ47" s="1035"/>
      <c r="AK47" s="21"/>
      <c r="AL47" s="1010"/>
      <c r="AM47" s="883" t="s">
        <v>2</v>
      </c>
      <c r="AN47" s="909" t="s">
        <v>9</v>
      </c>
      <c r="AO47" s="910" t="s">
        <v>12</v>
      </c>
      <c r="AP47" s="910" t="s">
        <v>13</v>
      </c>
      <c r="AQ47" s="910" t="s">
        <v>12</v>
      </c>
      <c r="AR47" s="11" t="s">
        <v>14</v>
      </c>
      <c r="AS47" s="894" t="s">
        <v>2</v>
      </c>
      <c r="AT47" s="1020"/>
      <c r="AU47" s="1"/>
      <c r="AV47" s="911"/>
    </row>
    <row r="48" spans="1:48" ht="16.5" thickTop="1" thickBot="1">
      <c r="A48" s="911">
        <v>25</v>
      </c>
      <c r="B48" s="875"/>
      <c r="C48" s="1031"/>
      <c r="D48" s="6"/>
      <c r="E48" s="9"/>
      <c r="F48" s="21"/>
      <c r="G48" s="21"/>
      <c r="H48" s="21"/>
      <c r="I48" s="946" t="s">
        <v>18</v>
      </c>
      <c r="J48" s="20">
        <f>I44+1</f>
        <v>28</v>
      </c>
      <c r="K48" s="1037"/>
      <c r="L48" s="21"/>
      <c r="M48" s="1010"/>
      <c r="N48" s="6"/>
      <c r="O48" s="9"/>
      <c r="P48" s="21"/>
      <c r="Q48" s="21"/>
      <c r="R48" s="21"/>
      <c r="S48" s="947" t="s">
        <v>42</v>
      </c>
      <c r="T48" s="1053">
        <f>S44+1</f>
        <v>29</v>
      </c>
      <c r="U48" s="1020"/>
      <c r="V48" s="1"/>
      <c r="W48" s="911">
        <v>25</v>
      </c>
      <c r="X48" s="1"/>
      <c r="Z48" s="911">
        <v>25</v>
      </c>
      <c r="AA48" s="39"/>
      <c r="AB48" s="1031"/>
      <c r="AC48" s="6"/>
      <c r="AD48" s="9"/>
      <c r="AE48" s="21"/>
      <c r="AF48" s="21"/>
      <c r="AG48" s="21"/>
      <c r="AH48" s="946" t="s">
        <v>18</v>
      </c>
      <c r="AI48" s="20">
        <f>AH44+1</f>
        <v>28</v>
      </c>
      <c r="AJ48" s="1037"/>
      <c r="AK48" s="21"/>
      <c r="AL48" s="1010"/>
      <c r="AM48" s="6"/>
      <c r="AN48" s="9"/>
      <c r="AO48" s="21"/>
      <c r="AP48" s="21"/>
      <c r="AQ48" s="21"/>
      <c r="AR48" s="946" t="s">
        <v>42</v>
      </c>
      <c r="AS48" s="926">
        <f>AR44+1</f>
        <v>29</v>
      </c>
      <c r="AT48" s="1020"/>
      <c r="AU48" s="1"/>
      <c r="AV48" s="911">
        <v>25</v>
      </c>
    </row>
    <row r="49" spans="1:48">
      <c r="A49" s="912" t="s">
        <v>113</v>
      </c>
      <c r="B49" s="875"/>
      <c r="C49" s="1031"/>
      <c r="D49" s="6">
        <f>J48+1</f>
        <v>29</v>
      </c>
      <c r="E49" s="9">
        <f t="shared" ref="E49:I53" si="20">D49+1</f>
        <v>30</v>
      </c>
      <c r="F49" s="24">
        <f t="shared" si="20"/>
        <v>31</v>
      </c>
      <c r="G49" s="877">
        <v>41671</v>
      </c>
      <c r="H49" s="24">
        <v>2</v>
      </c>
      <c r="I49" s="18">
        <f t="shared" si="20"/>
        <v>3</v>
      </c>
      <c r="J49" s="6">
        <f>I49+1</f>
        <v>4</v>
      </c>
      <c r="K49" s="1037"/>
      <c r="L49" s="21"/>
      <c r="M49" s="1010"/>
      <c r="N49" s="6">
        <f>T48+1</f>
        <v>30</v>
      </c>
      <c r="O49" s="9">
        <f t="shared" ref="O49:T53" si="21">N49+1</f>
        <v>31</v>
      </c>
      <c r="P49" s="877">
        <v>41852</v>
      </c>
      <c r="Q49" s="1">
        <v>2</v>
      </c>
      <c r="R49" s="1">
        <f t="shared" si="21"/>
        <v>3</v>
      </c>
      <c r="S49" s="757">
        <f t="shared" si="21"/>
        <v>4</v>
      </c>
      <c r="T49" s="6">
        <f t="shared" si="21"/>
        <v>5</v>
      </c>
      <c r="U49" s="1024"/>
      <c r="V49" s="1"/>
      <c r="W49" s="912" t="s">
        <v>113</v>
      </c>
      <c r="X49" s="1"/>
      <c r="Z49" s="912" t="s">
        <v>113</v>
      </c>
      <c r="AA49" s="39"/>
      <c r="AB49" s="1031"/>
      <c r="AC49" s="6">
        <f>AI48+1</f>
        <v>29</v>
      </c>
      <c r="AD49" s="9">
        <f t="shared" ref="AD49:AE53" si="22">AC49+1</f>
        <v>30</v>
      </c>
      <c r="AE49" s="24">
        <f t="shared" si="22"/>
        <v>31</v>
      </c>
      <c r="AF49" s="877">
        <v>41671</v>
      </c>
      <c r="AG49" s="24">
        <v>2</v>
      </c>
      <c r="AH49" s="18">
        <f t="shared" ref="AH49:AI52" si="23">AG49+1</f>
        <v>3</v>
      </c>
      <c r="AI49" s="6">
        <f t="shared" si="23"/>
        <v>4</v>
      </c>
      <c r="AJ49" s="1037"/>
      <c r="AK49" s="21"/>
      <c r="AL49" s="1010"/>
      <c r="AM49" s="6">
        <f>AS48+1</f>
        <v>30</v>
      </c>
      <c r="AN49" s="9">
        <f>AM49+1</f>
        <v>31</v>
      </c>
      <c r="AO49" s="877">
        <v>41852</v>
      </c>
      <c r="AP49" s="1">
        <v>2</v>
      </c>
      <c r="AQ49" s="1">
        <f t="shared" ref="AQ49:AS52" si="24">AP49+1</f>
        <v>3</v>
      </c>
      <c r="AR49" s="757">
        <f t="shared" si="24"/>
        <v>4</v>
      </c>
      <c r="AS49" s="6">
        <f t="shared" si="24"/>
        <v>5</v>
      </c>
      <c r="AT49" s="1024"/>
      <c r="AU49" s="1"/>
      <c r="AV49" s="912" t="s">
        <v>113</v>
      </c>
    </row>
    <row r="50" spans="1:48" ht="16" thickBot="1">
      <c r="A50" s="913">
        <v>4</v>
      </c>
      <c r="B50" s="875"/>
      <c r="C50" s="1031"/>
      <c r="D50" s="6">
        <f>J49+1</f>
        <v>5</v>
      </c>
      <c r="E50" s="9">
        <f t="shared" si="20"/>
        <v>6</v>
      </c>
      <c r="F50" s="21">
        <f t="shared" si="20"/>
        <v>7</v>
      </c>
      <c r="G50" s="24">
        <f t="shared" si="20"/>
        <v>8</v>
      </c>
      <c r="H50" s="24">
        <f t="shared" si="20"/>
        <v>9</v>
      </c>
      <c r="I50" s="24">
        <f t="shared" si="20"/>
        <v>10</v>
      </c>
      <c r="J50" s="6">
        <f>I50+1</f>
        <v>11</v>
      </c>
      <c r="K50" s="1037"/>
      <c r="L50" s="21"/>
      <c r="M50" s="1010"/>
      <c r="N50" s="884">
        <f>+T49+1</f>
        <v>6</v>
      </c>
      <c r="O50" s="9">
        <f t="shared" si="21"/>
        <v>7</v>
      </c>
      <c r="P50" s="1">
        <f t="shared" si="21"/>
        <v>8</v>
      </c>
      <c r="Q50" s="1">
        <f t="shared" si="21"/>
        <v>9</v>
      </c>
      <c r="R50" s="1">
        <f t="shared" si="21"/>
        <v>10</v>
      </c>
      <c r="S50" s="1">
        <f t="shared" si="21"/>
        <v>11</v>
      </c>
      <c r="T50" s="6">
        <f t="shared" si="21"/>
        <v>12</v>
      </c>
      <c r="U50" s="1024"/>
      <c r="V50" s="1"/>
      <c r="W50" s="913">
        <v>4</v>
      </c>
      <c r="X50" s="1"/>
      <c r="Z50" s="913">
        <v>4</v>
      </c>
      <c r="AA50" s="39"/>
      <c r="AB50" s="1031"/>
      <c r="AC50" s="6">
        <f>AI49+1</f>
        <v>5</v>
      </c>
      <c r="AD50" s="9">
        <f t="shared" si="22"/>
        <v>6</v>
      </c>
      <c r="AE50" s="21">
        <f t="shared" si="22"/>
        <v>7</v>
      </c>
      <c r="AF50" s="24">
        <f t="shared" ref="AF50:AG52" si="25">AE50+1</f>
        <v>8</v>
      </c>
      <c r="AG50" s="24">
        <f t="shared" si="25"/>
        <v>9</v>
      </c>
      <c r="AH50" s="24">
        <f t="shared" si="23"/>
        <v>10</v>
      </c>
      <c r="AI50" s="6">
        <f t="shared" si="23"/>
        <v>11</v>
      </c>
      <c r="AJ50" s="1037"/>
      <c r="AK50" s="21"/>
      <c r="AL50" s="1010"/>
      <c r="AM50" s="884">
        <f>+AS49+1</f>
        <v>6</v>
      </c>
      <c r="AN50" s="9">
        <f>AM50+1</f>
        <v>7</v>
      </c>
      <c r="AO50" s="1">
        <f t="shared" ref="AO50:AP53" si="26">AN50+1</f>
        <v>8</v>
      </c>
      <c r="AP50" s="1">
        <f t="shared" si="26"/>
        <v>9</v>
      </c>
      <c r="AQ50" s="1">
        <f t="shared" si="24"/>
        <v>10</v>
      </c>
      <c r="AR50" s="1">
        <f t="shared" si="24"/>
        <v>11</v>
      </c>
      <c r="AS50" s="6">
        <f t="shared" si="24"/>
        <v>12</v>
      </c>
      <c r="AT50" s="1024"/>
      <c r="AU50" s="1"/>
      <c r="AV50" s="913">
        <v>5</v>
      </c>
    </row>
    <row r="51" spans="1:48" ht="16.5" thickTop="1" thickBot="1">
      <c r="A51" s="911">
        <f>+A48+A50</f>
        <v>29</v>
      </c>
      <c r="B51" s="875"/>
      <c r="C51" s="1031"/>
      <c r="D51" s="6">
        <f>J50+1</f>
        <v>12</v>
      </c>
      <c r="E51" s="9">
        <f t="shared" si="20"/>
        <v>13</v>
      </c>
      <c r="F51" s="24">
        <f t="shared" si="20"/>
        <v>14</v>
      </c>
      <c r="G51" s="24">
        <f t="shared" si="20"/>
        <v>15</v>
      </c>
      <c r="H51" s="24">
        <f t="shared" si="20"/>
        <v>16</v>
      </c>
      <c r="I51" s="949">
        <f t="shared" si="20"/>
        <v>17</v>
      </c>
      <c r="J51" s="20">
        <f>I51+1</f>
        <v>18</v>
      </c>
      <c r="K51" s="1037"/>
      <c r="L51" s="21"/>
      <c r="M51" s="1010"/>
      <c r="N51" s="6">
        <f>+T50+1</f>
        <v>13</v>
      </c>
      <c r="O51" s="9">
        <f t="shared" si="21"/>
        <v>14</v>
      </c>
      <c r="P51" s="1">
        <f t="shared" si="21"/>
        <v>15</v>
      </c>
      <c r="Q51" s="1">
        <f t="shared" si="21"/>
        <v>16</v>
      </c>
      <c r="R51" s="1">
        <f t="shared" si="21"/>
        <v>17</v>
      </c>
      <c r="S51" s="949">
        <f t="shared" si="21"/>
        <v>18</v>
      </c>
      <c r="T51" s="20">
        <f t="shared" si="21"/>
        <v>19</v>
      </c>
      <c r="U51" s="1024"/>
      <c r="V51" s="1"/>
      <c r="W51" s="911">
        <f>+W48+W50</f>
        <v>29</v>
      </c>
      <c r="X51" s="1"/>
      <c r="Z51" s="911">
        <f>+Z48+Z50</f>
        <v>29</v>
      </c>
      <c r="AA51" s="39"/>
      <c r="AB51" s="1031"/>
      <c r="AC51" s="6">
        <f>AI50+1</f>
        <v>12</v>
      </c>
      <c r="AD51" s="9">
        <f t="shared" si="22"/>
        <v>13</v>
      </c>
      <c r="AE51" s="24">
        <f t="shared" si="22"/>
        <v>14</v>
      </c>
      <c r="AF51" s="24">
        <f t="shared" si="25"/>
        <v>15</v>
      </c>
      <c r="AG51" s="24">
        <f t="shared" si="25"/>
        <v>16</v>
      </c>
      <c r="AH51" s="949">
        <f t="shared" si="23"/>
        <v>17</v>
      </c>
      <c r="AI51" s="943">
        <f t="shared" si="23"/>
        <v>18</v>
      </c>
      <c r="AJ51" s="1037"/>
      <c r="AK51" s="21"/>
      <c r="AL51" s="1010"/>
      <c r="AM51" s="6">
        <f>+AS50+1</f>
        <v>13</v>
      </c>
      <c r="AN51" s="9">
        <f>AM51+1</f>
        <v>14</v>
      </c>
      <c r="AO51" s="1">
        <f t="shared" si="26"/>
        <v>15</v>
      </c>
      <c r="AP51" s="1">
        <f t="shared" si="26"/>
        <v>16</v>
      </c>
      <c r="AQ51" s="1">
        <f t="shared" si="24"/>
        <v>17</v>
      </c>
      <c r="AR51" s="949">
        <f t="shared" si="24"/>
        <v>18</v>
      </c>
      <c r="AS51" s="20">
        <f t="shared" si="24"/>
        <v>19</v>
      </c>
      <c r="AT51" s="1024"/>
      <c r="AU51" s="1"/>
      <c r="AV51" s="911">
        <f>+AV48+AV50</f>
        <v>30</v>
      </c>
    </row>
    <row r="52" spans="1:48" ht="16.5" thickTop="1" thickBot="1">
      <c r="A52" s="911"/>
      <c r="B52" s="875"/>
      <c r="C52" s="1031"/>
      <c r="D52" s="6">
        <f>J51+1</f>
        <v>19</v>
      </c>
      <c r="E52" s="9">
        <f t="shared" si="20"/>
        <v>20</v>
      </c>
      <c r="F52" s="24">
        <f t="shared" si="20"/>
        <v>21</v>
      </c>
      <c r="G52" s="24">
        <f t="shared" si="20"/>
        <v>22</v>
      </c>
      <c r="H52" s="24">
        <f t="shared" si="20"/>
        <v>23</v>
      </c>
      <c r="I52" s="24">
        <f t="shared" si="20"/>
        <v>24</v>
      </c>
      <c r="J52" s="891">
        <f>I52+1</f>
        <v>25</v>
      </c>
      <c r="K52" s="1037"/>
      <c r="L52" s="21"/>
      <c r="M52" s="1010"/>
      <c r="N52" s="6">
        <f>T51+1</f>
        <v>20</v>
      </c>
      <c r="O52" s="9">
        <f t="shared" si="21"/>
        <v>21</v>
      </c>
      <c r="P52" s="1">
        <f t="shared" si="21"/>
        <v>22</v>
      </c>
      <c r="Q52" s="1">
        <f t="shared" si="21"/>
        <v>23</v>
      </c>
      <c r="R52" s="1">
        <f t="shared" si="21"/>
        <v>24</v>
      </c>
      <c r="S52" s="1">
        <f t="shared" si="21"/>
        <v>25</v>
      </c>
      <c r="T52" s="891">
        <f t="shared" si="21"/>
        <v>26</v>
      </c>
      <c r="U52" s="1024"/>
      <c r="V52" s="1"/>
      <c r="W52" s="911"/>
      <c r="X52" s="1"/>
      <c r="Z52" s="911"/>
      <c r="AA52" s="39"/>
      <c r="AB52" s="1031"/>
      <c r="AC52" s="6">
        <f>AI51+1</f>
        <v>19</v>
      </c>
      <c r="AD52" s="9">
        <f t="shared" si="22"/>
        <v>20</v>
      </c>
      <c r="AE52" s="24">
        <f t="shared" si="22"/>
        <v>21</v>
      </c>
      <c r="AF52" s="24">
        <f t="shared" si="25"/>
        <v>22</v>
      </c>
      <c r="AG52" s="24">
        <f t="shared" si="25"/>
        <v>23</v>
      </c>
      <c r="AH52" s="24">
        <f t="shared" si="23"/>
        <v>24</v>
      </c>
      <c r="AI52" s="944">
        <f t="shared" si="23"/>
        <v>25</v>
      </c>
      <c r="AJ52" s="1037"/>
      <c r="AK52" s="21"/>
      <c r="AL52" s="1010"/>
      <c r="AM52" s="6">
        <f>AS51+1</f>
        <v>20</v>
      </c>
      <c r="AN52" s="9">
        <f>AM52+1</f>
        <v>21</v>
      </c>
      <c r="AO52" s="1">
        <f t="shared" si="26"/>
        <v>22</v>
      </c>
      <c r="AP52" s="1">
        <f t="shared" si="26"/>
        <v>23</v>
      </c>
      <c r="AQ52" s="1">
        <f t="shared" si="24"/>
        <v>24</v>
      </c>
      <c r="AR52" s="1">
        <f t="shared" si="24"/>
        <v>25</v>
      </c>
      <c r="AS52" s="891">
        <f t="shared" si="24"/>
        <v>26</v>
      </c>
      <c r="AT52" s="1024"/>
      <c r="AU52" s="1"/>
      <c r="AV52" s="911"/>
    </row>
    <row r="53" spans="1:48" ht="16.5" thickTop="1" thickBot="1">
      <c r="A53" s="914"/>
      <c r="B53" s="875"/>
      <c r="C53" s="1031"/>
      <c r="D53" s="6">
        <f>J52+1</f>
        <v>26</v>
      </c>
      <c r="E53" s="9">
        <f t="shared" si="20"/>
        <v>27</v>
      </c>
      <c r="F53" s="24">
        <f t="shared" si="20"/>
        <v>28</v>
      </c>
      <c r="G53" s="980">
        <v>41699</v>
      </c>
      <c r="H53" s="24">
        <v>2</v>
      </c>
      <c r="I53" s="24">
        <f t="shared" si="20"/>
        <v>3</v>
      </c>
      <c r="J53" s="1023"/>
      <c r="K53" s="1035"/>
      <c r="L53" s="21"/>
      <c r="M53" s="1010"/>
      <c r="N53" s="6">
        <f>T52+1</f>
        <v>27</v>
      </c>
      <c r="O53" s="9">
        <f t="shared" si="21"/>
        <v>28</v>
      </c>
      <c r="P53" s="1">
        <f t="shared" si="21"/>
        <v>29</v>
      </c>
      <c r="Q53" s="979">
        <f t="shared" si="21"/>
        <v>30</v>
      </c>
      <c r="R53" s="5">
        <f>Q53+1</f>
        <v>31</v>
      </c>
      <c r="S53" s="923">
        <v>41883</v>
      </c>
      <c r="T53" s="1023"/>
      <c r="U53" s="1020"/>
      <c r="V53" s="1"/>
      <c r="W53" s="914"/>
      <c r="X53" s="1"/>
      <c r="Z53" s="914"/>
      <c r="AA53" s="39"/>
      <c r="AB53" s="1031"/>
      <c r="AC53" s="6">
        <f>AI52+1</f>
        <v>26</v>
      </c>
      <c r="AD53" s="9">
        <f t="shared" si="22"/>
        <v>27</v>
      </c>
      <c r="AE53" s="24">
        <f t="shared" si="22"/>
        <v>28</v>
      </c>
      <c r="AF53" s="927">
        <v>41699</v>
      </c>
      <c r="AG53" s="24">
        <v>2</v>
      </c>
      <c r="AH53" s="24">
        <f>AG53+1</f>
        <v>3</v>
      </c>
      <c r="AI53" s="1023"/>
      <c r="AJ53" s="1035"/>
      <c r="AK53" s="21"/>
      <c r="AL53" s="1010"/>
      <c r="AM53" s="6">
        <f>AS52+1</f>
        <v>27</v>
      </c>
      <c r="AN53" s="9">
        <f>AM53+1</f>
        <v>28</v>
      </c>
      <c r="AO53" s="1">
        <f t="shared" si="26"/>
        <v>29</v>
      </c>
      <c r="AP53" s="490">
        <f t="shared" si="26"/>
        <v>30</v>
      </c>
      <c r="AQ53" s="5">
        <f>AP53+1</f>
        <v>31</v>
      </c>
      <c r="AR53" s="923">
        <v>41883</v>
      </c>
      <c r="AS53" s="1023"/>
      <c r="AT53" s="1020"/>
      <c r="AU53" s="1"/>
      <c r="AV53" s="914"/>
    </row>
    <row r="54" spans="1:48" ht="16.5" thickTop="1" thickBot="1">
      <c r="A54" s="911"/>
      <c r="B54" s="875"/>
      <c r="C54" s="1031"/>
      <c r="D54" s="1021"/>
      <c r="E54" s="1021"/>
      <c r="F54" s="1021"/>
      <c r="G54" s="1012"/>
      <c r="H54" s="1021"/>
      <c r="I54" s="1021"/>
      <c r="J54" s="1012"/>
      <c r="K54" s="1035"/>
      <c r="L54" s="21"/>
      <c r="M54" s="1010"/>
      <c r="N54" s="1016"/>
      <c r="O54" s="1016"/>
      <c r="P54" s="1016"/>
      <c r="Q54" s="1017"/>
      <c r="R54" s="1016"/>
      <c r="S54" s="1016"/>
      <c r="T54" s="1017"/>
      <c r="U54" s="1020"/>
      <c r="V54" s="1"/>
      <c r="W54" s="911"/>
      <c r="X54" s="1"/>
      <c r="Z54" s="911"/>
      <c r="AA54" s="39"/>
      <c r="AB54" s="1031"/>
      <c r="AC54" s="1021"/>
      <c r="AD54" s="1021"/>
      <c r="AE54" s="1021"/>
      <c r="AF54" s="1012"/>
      <c r="AG54" s="1021"/>
      <c r="AH54" s="1021"/>
      <c r="AI54" s="1012"/>
      <c r="AJ54" s="1035"/>
      <c r="AK54" s="21"/>
      <c r="AL54" s="1010"/>
      <c r="AM54" s="1016"/>
      <c r="AN54" s="1016"/>
      <c r="AO54" s="1016"/>
      <c r="AP54" s="1017"/>
      <c r="AQ54" s="1016"/>
      <c r="AR54" s="1016"/>
      <c r="AS54" s="1017"/>
      <c r="AT54" s="1020"/>
      <c r="AU54" s="1"/>
      <c r="AV54" s="911"/>
    </row>
    <row r="55" spans="1:48" ht="18.5" thickBot="1">
      <c r="A55" s="911"/>
      <c r="B55" s="875"/>
      <c r="C55" s="1031"/>
      <c r="D55" s="1268" t="s">
        <v>8</v>
      </c>
      <c r="E55" s="1269"/>
      <c r="F55" s="1269"/>
      <c r="G55" s="1269"/>
      <c r="H55" s="1269"/>
      <c r="I55" s="1269"/>
      <c r="J55" s="1270"/>
      <c r="K55" s="1035"/>
      <c r="L55" s="21"/>
      <c r="M55" s="1010"/>
      <c r="N55" s="1268" t="s">
        <v>26</v>
      </c>
      <c r="O55" s="1269"/>
      <c r="P55" s="1269"/>
      <c r="Q55" s="1269"/>
      <c r="R55" s="1269"/>
      <c r="S55" s="1269"/>
      <c r="T55" s="1270"/>
      <c r="U55" s="1020"/>
      <c r="V55" s="1"/>
      <c r="W55" s="911"/>
      <c r="X55" s="1"/>
      <c r="Z55" s="911"/>
      <c r="AA55" s="39"/>
      <c r="AB55" s="1031"/>
      <c r="AC55" s="1268" t="s">
        <v>8</v>
      </c>
      <c r="AD55" s="1269"/>
      <c r="AE55" s="1269"/>
      <c r="AF55" s="1269"/>
      <c r="AG55" s="1269"/>
      <c r="AH55" s="1269"/>
      <c r="AI55" s="1270"/>
      <c r="AJ55" s="1035"/>
      <c r="AK55" s="21"/>
      <c r="AL55" s="1010"/>
      <c r="AM55" s="1268" t="s">
        <v>26</v>
      </c>
      <c r="AN55" s="1269"/>
      <c r="AO55" s="1269"/>
      <c r="AP55" s="1269"/>
      <c r="AQ55" s="1269"/>
      <c r="AR55" s="1269"/>
      <c r="AS55" s="1270"/>
      <c r="AT55" s="1020"/>
      <c r="AU55" s="1"/>
      <c r="AV55" s="911"/>
    </row>
    <row r="56" spans="1:48" ht="16" thickBot="1">
      <c r="A56" s="911"/>
      <c r="B56" s="875"/>
      <c r="C56" s="1031"/>
      <c r="D56" s="883" t="s">
        <v>2</v>
      </c>
      <c r="E56" s="909" t="s">
        <v>9</v>
      </c>
      <c r="F56" s="910" t="s">
        <v>12</v>
      </c>
      <c r="G56" s="910" t="s">
        <v>13</v>
      </c>
      <c r="H56" s="910" t="s">
        <v>12</v>
      </c>
      <c r="I56" s="910" t="s">
        <v>14</v>
      </c>
      <c r="J56" s="889" t="s">
        <v>2</v>
      </c>
      <c r="K56" s="1035"/>
      <c r="L56" s="21"/>
      <c r="M56" s="1010"/>
      <c r="N56" s="883" t="s">
        <v>2</v>
      </c>
      <c r="O56" s="909" t="s">
        <v>9</v>
      </c>
      <c r="P56" s="910" t="s">
        <v>12</v>
      </c>
      <c r="Q56" s="910" t="s">
        <v>13</v>
      </c>
      <c r="R56" s="910" t="s">
        <v>12</v>
      </c>
      <c r="S56" s="11" t="s">
        <v>14</v>
      </c>
      <c r="T56" s="889" t="s">
        <v>2</v>
      </c>
      <c r="U56" s="1020"/>
      <c r="V56" s="1"/>
      <c r="W56" s="911"/>
      <c r="X56" s="1"/>
      <c r="Z56" s="911"/>
      <c r="AA56" s="39"/>
      <c r="AB56" s="1031"/>
      <c r="AC56" s="883" t="s">
        <v>2</v>
      </c>
      <c r="AD56" s="909" t="s">
        <v>9</v>
      </c>
      <c r="AE56" s="910" t="s">
        <v>12</v>
      </c>
      <c r="AF56" s="910" t="s">
        <v>13</v>
      </c>
      <c r="AG56" s="910" t="s">
        <v>12</v>
      </c>
      <c r="AH56" s="910" t="s">
        <v>14</v>
      </c>
      <c r="AI56" s="889" t="s">
        <v>2</v>
      </c>
      <c r="AJ56" s="1035"/>
      <c r="AK56" s="21"/>
      <c r="AL56" s="1010"/>
      <c r="AM56" s="883" t="s">
        <v>2</v>
      </c>
      <c r="AN56" s="909" t="s">
        <v>9</v>
      </c>
      <c r="AO56" s="910" t="s">
        <v>12</v>
      </c>
      <c r="AP56" s="910" t="s">
        <v>13</v>
      </c>
      <c r="AQ56" s="910" t="s">
        <v>12</v>
      </c>
      <c r="AR56" s="11" t="s">
        <v>14</v>
      </c>
      <c r="AS56" s="889" t="s">
        <v>2</v>
      </c>
      <c r="AT56" s="1020"/>
      <c r="AU56" s="1"/>
      <c r="AV56" s="911"/>
    </row>
    <row r="57" spans="1:48" ht="16" thickBot="1">
      <c r="A57" s="920">
        <v>20</v>
      </c>
      <c r="B57" s="921"/>
      <c r="C57" s="1031"/>
      <c r="D57" s="6"/>
      <c r="E57" s="9"/>
      <c r="F57" s="21"/>
      <c r="G57" s="21"/>
      <c r="H57" s="21"/>
      <c r="I57" s="946" t="s">
        <v>27</v>
      </c>
      <c r="J57" s="20">
        <f>I53+1</f>
        <v>4</v>
      </c>
      <c r="K57" s="1037"/>
      <c r="L57" s="21"/>
      <c r="M57" s="1010"/>
      <c r="N57" s="6"/>
      <c r="O57" s="9"/>
      <c r="P57" s="21"/>
      <c r="Q57" s="21"/>
      <c r="R57" s="21"/>
      <c r="S57" s="946" t="s">
        <v>329</v>
      </c>
      <c r="T57" s="20">
        <v>2</v>
      </c>
      <c r="U57" s="1024"/>
      <c r="V57" s="1"/>
      <c r="W57" s="912">
        <v>19</v>
      </c>
      <c r="X57" s="1"/>
      <c r="Z57" s="920">
        <v>20</v>
      </c>
      <c r="AA57" s="42"/>
      <c r="AB57" s="1031"/>
      <c r="AC57" s="6"/>
      <c r="AD57" s="9"/>
      <c r="AE57" s="21"/>
      <c r="AF57" s="21"/>
      <c r="AG57" s="21"/>
      <c r="AH57" s="946" t="s">
        <v>27</v>
      </c>
      <c r="AI57" s="20">
        <f>AH53+1</f>
        <v>4</v>
      </c>
      <c r="AJ57" s="1037"/>
      <c r="AK57" s="21"/>
      <c r="AL57" s="1010"/>
      <c r="AM57" s="6"/>
      <c r="AN57" s="9"/>
      <c r="AO57" s="21"/>
      <c r="AP57" s="21"/>
      <c r="AQ57" s="21"/>
      <c r="AR57" s="946" t="s">
        <v>329</v>
      </c>
      <c r="AS57" s="20">
        <v>2</v>
      </c>
      <c r="AT57" s="1024"/>
      <c r="AU57" s="1"/>
      <c r="AV57" s="912">
        <v>19</v>
      </c>
    </row>
    <row r="58" spans="1:48" ht="16.5" thickTop="1" thickBot="1">
      <c r="A58" s="912" t="s">
        <v>113</v>
      </c>
      <c r="B58" s="875"/>
      <c r="C58" s="1031"/>
      <c r="D58" s="6">
        <f>J57+1</f>
        <v>5</v>
      </c>
      <c r="E58" s="9">
        <f>D58+1</f>
        <v>6</v>
      </c>
      <c r="F58" s="824">
        <f t="shared" ref="E58:I61" si="27">E58+1</f>
        <v>7</v>
      </c>
      <c r="G58" s="824">
        <f t="shared" si="27"/>
        <v>8</v>
      </c>
      <c r="H58" s="24">
        <f t="shared" si="27"/>
        <v>9</v>
      </c>
      <c r="I58" s="21">
        <f t="shared" si="27"/>
        <v>10</v>
      </c>
      <c r="J58" s="6">
        <f>I58+1</f>
        <v>11</v>
      </c>
      <c r="K58" s="1037"/>
      <c r="L58" s="21"/>
      <c r="M58" s="1010"/>
      <c r="N58" s="6">
        <f>T57+1</f>
        <v>3</v>
      </c>
      <c r="O58" s="868">
        <f t="shared" ref="O58:S61" si="28">N58+1</f>
        <v>4</v>
      </c>
      <c r="P58" s="1">
        <f>O58+1</f>
        <v>5</v>
      </c>
      <c r="Q58" s="1">
        <f>P58+1</f>
        <v>6</v>
      </c>
      <c r="R58" s="1">
        <f>Q58+1</f>
        <v>7</v>
      </c>
      <c r="S58" s="867">
        <f>R58+1</f>
        <v>8</v>
      </c>
      <c r="T58" s="1">
        <f>S58+1</f>
        <v>9</v>
      </c>
      <c r="U58" s="1024"/>
      <c r="V58" s="1"/>
      <c r="W58" s="912" t="s">
        <v>113</v>
      </c>
      <c r="X58" s="1"/>
      <c r="Z58" s="912" t="s">
        <v>113</v>
      </c>
      <c r="AA58" s="39"/>
      <c r="AB58" s="1031"/>
      <c r="AC58" s="6">
        <f>AI57+1</f>
        <v>5</v>
      </c>
      <c r="AD58" s="9">
        <f t="shared" ref="AD58:AI60" si="29">AC58+1</f>
        <v>6</v>
      </c>
      <c r="AE58" s="824">
        <f t="shared" si="29"/>
        <v>7</v>
      </c>
      <c r="AF58" s="824">
        <f t="shared" si="29"/>
        <v>8</v>
      </c>
      <c r="AG58" s="24">
        <f t="shared" si="29"/>
        <v>9</v>
      </c>
      <c r="AH58" s="21">
        <f t="shared" si="29"/>
        <v>10</v>
      </c>
      <c r="AI58" s="6">
        <f t="shared" si="29"/>
        <v>11</v>
      </c>
      <c r="AJ58" s="1037"/>
      <c r="AK58" s="21"/>
      <c r="AL58" s="1010"/>
      <c r="AM58" s="6">
        <f>AS57+1</f>
        <v>3</v>
      </c>
      <c r="AN58" s="868">
        <f t="shared" ref="AN58:AS60" si="30">AM58+1</f>
        <v>4</v>
      </c>
      <c r="AO58" s="1">
        <f t="shared" si="30"/>
        <v>5</v>
      </c>
      <c r="AP58" s="1">
        <f t="shared" si="30"/>
        <v>6</v>
      </c>
      <c r="AQ58" s="1">
        <f t="shared" si="30"/>
        <v>7</v>
      </c>
      <c r="AR58" s="867">
        <f t="shared" si="30"/>
        <v>8</v>
      </c>
      <c r="AS58" s="1">
        <f t="shared" si="30"/>
        <v>9</v>
      </c>
      <c r="AT58" s="1024"/>
      <c r="AU58" s="1"/>
      <c r="AV58" s="912" t="s">
        <v>113</v>
      </c>
    </row>
    <row r="59" spans="1:48" ht="16.5" thickTop="1" thickBot="1">
      <c r="A59" s="913">
        <v>3</v>
      </c>
      <c r="B59" s="875"/>
      <c r="C59" s="1031"/>
      <c r="D59" s="6">
        <f>J58+1</f>
        <v>12</v>
      </c>
      <c r="E59" s="9">
        <f t="shared" si="27"/>
        <v>13</v>
      </c>
      <c r="F59" s="824">
        <f t="shared" si="27"/>
        <v>14</v>
      </c>
      <c r="G59" s="24">
        <f t="shared" si="27"/>
        <v>15</v>
      </c>
      <c r="H59" s="24">
        <f t="shared" si="27"/>
        <v>16</v>
      </c>
      <c r="I59" s="949">
        <f t="shared" si="27"/>
        <v>17</v>
      </c>
      <c r="J59" s="20">
        <f>I59+1</f>
        <v>18</v>
      </c>
      <c r="K59" s="1037"/>
      <c r="L59" s="21"/>
      <c r="M59" s="1010"/>
      <c r="N59" s="884">
        <f>T58+1</f>
        <v>10</v>
      </c>
      <c r="O59" s="871">
        <f>N59+1</f>
        <v>11</v>
      </c>
      <c r="P59" s="1">
        <f t="shared" si="28"/>
        <v>12</v>
      </c>
      <c r="Q59" s="824">
        <f t="shared" si="28"/>
        <v>13</v>
      </c>
      <c r="R59" s="1">
        <f t="shared" si="28"/>
        <v>14</v>
      </c>
      <c r="S59" s="950">
        <f t="shared" si="28"/>
        <v>15</v>
      </c>
      <c r="T59" s="1">
        <f>S59+1</f>
        <v>16</v>
      </c>
      <c r="U59" s="1024"/>
      <c r="V59" s="1"/>
      <c r="W59" s="913">
        <v>2</v>
      </c>
      <c r="X59" s="1"/>
      <c r="Z59" s="913">
        <v>4</v>
      </c>
      <c r="AA59" s="39"/>
      <c r="AB59" s="1031"/>
      <c r="AC59" s="6">
        <f>AI58+1</f>
        <v>12</v>
      </c>
      <c r="AD59" s="9">
        <f t="shared" si="29"/>
        <v>13</v>
      </c>
      <c r="AE59" s="824">
        <f t="shared" si="29"/>
        <v>14</v>
      </c>
      <c r="AF59" s="24">
        <f t="shared" si="29"/>
        <v>15</v>
      </c>
      <c r="AG59" s="24">
        <f t="shared" si="29"/>
        <v>16</v>
      </c>
      <c r="AH59" s="949">
        <f t="shared" si="29"/>
        <v>17</v>
      </c>
      <c r="AI59" s="20">
        <f t="shared" si="29"/>
        <v>18</v>
      </c>
      <c r="AJ59" s="1037"/>
      <c r="AK59" s="21"/>
      <c r="AL59" s="1010"/>
      <c r="AM59" s="884">
        <f>AS58+1</f>
        <v>10</v>
      </c>
      <c r="AN59" s="871">
        <f t="shared" si="30"/>
        <v>11</v>
      </c>
      <c r="AO59" s="1">
        <f t="shared" si="30"/>
        <v>12</v>
      </c>
      <c r="AP59" s="824">
        <f t="shared" si="30"/>
        <v>13</v>
      </c>
      <c r="AQ59" s="1">
        <f t="shared" si="30"/>
        <v>14</v>
      </c>
      <c r="AR59" s="950">
        <f t="shared" si="30"/>
        <v>15</v>
      </c>
      <c r="AS59" s="1">
        <f t="shared" si="30"/>
        <v>16</v>
      </c>
      <c r="AT59" s="1024"/>
      <c r="AU59" s="1"/>
      <c r="AV59" s="913">
        <v>3</v>
      </c>
    </row>
    <row r="60" spans="1:48" ht="16.5" thickTop="1" thickBot="1">
      <c r="A60" s="911">
        <f>+A57+A59</f>
        <v>23</v>
      </c>
      <c r="B60" s="875"/>
      <c r="C60" s="1031"/>
      <c r="D60" s="6">
        <f>J59+1</f>
        <v>19</v>
      </c>
      <c r="E60" s="9">
        <f t="shared" si="27"/>
        <v>20</v>
      </c>
      <c r="F60" s="24">
        <f t="shared" si="27"/>
        <v>21</v>
      </c>
      <c r="G60" s="24">
        <f t="shared" si="27"/>
        <v>22</v>
      </c>
      <c r="H60" s="24">
        <f t="shared" si="27"/>
        <v>23</v>
      </c>
      <c r="I60" s="24">
        <f t="shared" si="27"/>
        <v>24</v>
      </c>
      <c r="J60" s="891">
        <f>I60+1</f>
        <v>25</v>
      </c>
      <c r="K60" s="1035"/>
      <c r="L60" s="21"/>
      <c r="M60" s="1010"/>
      <c r="N60" s="6">
        <f>T59+1</f>
        <v>17</v>
      </c>
      <c r="O60" s="9">
        <f t="shared" si="28"/>
        <v>18</v>
      </c>
      <c r="P60" s="1">
        <f t="shared" si="28"/>
        <v>19</v>
      </c>
      <c r="Q60" s="1">
        <f t="shared" si="28"/>
        <v>20</v>
      </c>
      <c r="R60" s="1">
        <f t="shared" si="28"/>
        <v>21</v>
      </c>
      <c r="S60" s="874">
        <f t="shared" si="28"/>
        <v>22</v>
      </c>
      <c r="T60" s="1055">
        <f>S60+1</f>
        <v>23</v>
      </c>
      <c r="U60" s="1024"/>
      <c r="V60" s="1"/>
      <c r="W60" s="911">
        <f>+W57+W59</f>
        <v>21</v>
      </c>
      <c r="X60" s="1"/>
      <c r="Z60" s="911">
        <f>+Z57+Z59</f>
        <v>24</v>
      </c>
      <c r="AA60" s="39"/>
      <c r="AB60" s="1031"/>
      <c r="AC60" s="6">
        <f>AI59+1</f>
        <v>19</v>
      </c>
      <c r="AD60" s="9">
        <f t="shared" si="29"/>
        <v>20</v>
      </c>
      <c r="AE60" s="24">
        <f t="shared" si="29"/>
        <v>21</v>
      </c>
      <c r="AF60" s="24">
        <f t="shared" si="29"/>
        <v>22</v>
      </c>
      <c r="AG60" s="24">
        <f t="shared" si="29"/>
        <v>23</v>
      </c>
      <c r="AH60" s="24">
        <f t="shared" si="29"/>
        <v>24</v>
      </c>
      <c r="AI60" s="891">
        <f t="shared" si="29"/>
        <v>25</v>
      </c>
      <c r="AJ60" s="1035"/>
      <c r="AK60" s="21"/>
      <c r="AL60" s="1010"/>
      <c r="AM60" s="6">
        <f>AS59+1</f>
        <v>17</v>
      </c>
      <c r="AN60" s="9">
        <f t="shared" si="30"/>
        <v>18</v>
      </c>
      <c r="AO60" s="1">
        <f t="shared" si="30"/>
        <v>19</v>
      </c>
      <c r="AP60" s="1">
        <f t="shared" si="30"/>
        <v>20</v>
      </c>
      <c r="AQ60" s="1">
        <f t="shared" si="30"/>
        <v>21</v>
      </c>
      <c r="AR60" s="874">
        <f t="shared" si="30"/>
        <v>22</v>
      </c>
      <c r="AS60" s="576">
        <f t="shared" si="30"/>
        <v>23</v>
      </c>
      <c r="AT60" s="1024"/>
      <c r="AU60" s="1"/>
      <c r="AV60" s="911">
        <f>+AV57+AV59</f>
        <v>22</v>
      </c>
    </row>
    <row r="61" spans="1:48" ht="16.5" thickTop="1" thickBot="1">
      <c r="A61" s="914"/>
      <c r="B61" s="875"/>
      <c r="C61" s="1031"/>
      <c r="D61" s="25">
        <f>+J60+1</f>
        <v>26</v>
      </c>
      <c r="E61" s="29">
        <f>+D61+1</f>
        <v>27</v>
      </c>
      <c r="F61" s="30">
        <f>+E61+1</f>
        <v>28</v>
      </c>
      <c r="G61" s="979">
        <f>+F61+1</f>
        <v>29</v>
      </c>
      <c r="H61" s="30">
        <f>+G61+1</f>
        <v>30</v>
      </c>
      <c r="I61" s="862">
        <f t="shared" si="27"/>
        <v>31</v>
      </c>
      <c r="J61" s="1026"/>
      <c r="K61" s="1035"/>
      <c r="L61" s="21"/>
      <c r="M61" s="1010"/>
      <c r="N61" s="941">
        <f>T60+1</f>
        <v>24</v>
      </c>
      <c r="O61" s="930">
        <f t="shared" si="28"/>
        <v>25</v>
      </c>
      <c r="P61" s="490">
        <f t="shared" si="28"/>
        <v>26</v>
      </c>
      <c r="Q61" s="979">
        <f t="shared" si="28"/>
        <v>27</v>
      </c>
      <c r="R61" s="490">
        <f t="shared" si="28"/>
        <v>28</v>
      </c>
      <c r="S61" s="490">
        <f t="shared" si="28"/>
        <v>29</v>
      </c>
      <c r="T61" s="1057">
        <v>30</v>
      </c>
      <c r="U61" s="1020"/>
      <c r="V61" s="1"/>
      <c r="W61" s="189"/>
      <c r="X61" s="1"/>
      <c r="Z61" s="914"/>
      <c r="AA61" s="39"/>
      <c r="AB61" s="1031"/>
      <c r="AC61" s="25">
        <f>+AI60+1</f>
        <v>26</v>
      </c>
      <c r="AD61" s="29">
        <f>+AC61+1</f>
        <v>27</v>
      </c>
      <c r="AE61" s="30">
        <f>+AD61+1</f>
        <v>28</v>
      </c>
      <c r="AF61" s="490">
        <f>+AE61+1</f>
        <v>29</v>
      </c>
      <c r="AG61" s="30">
        <f>+AF61+1</f>
        <v>30</v>
      </c>
      <c r="AH61" s="862">
        <f>AG61+1</f>
        <v>31</v>
      </c>
      <c r="AI61" s="1026"/>
      <c r="AJ61" s="1035"/>
      <c r="AK61" s="21"/>
      <c r="AL61" s="1010"/>
      <c r="AM61" s="25">
        <f>AS60+1</f>
        <v>24</v>
      </c>
      <c r="AN61" s="29">
        <f>AM61+1</f>
        <v>25</v>
      </c>
      <c r="AO61" s="30">
        <f>AN61+1</f>
        <v>26</v>
      </c>
      <c r="AP61" s="490">
        <f>AO61+1</f>
        <v>27</v>
      </c>
      <c r="AQ61" s="30">
        <f>AP61+1</f>
        <v>28</v>
      </c>
      <c r="AR61" s="31">
        <f>AQ61+1</f>
        <v>29</v>
      </c>
      <c r="AS61" s="1057">
        <v>30</v>
      </c>
      <c r="AT61" s="1020"/>
      <c r="AU61" s="1"/>
      <c r="AV61" s="189"/>
    </row>
    <row r="62" spans="1:48" ht="16.5" thickTop="1" thickBot="1">
      <c r="A62" s="924"/>
      <c r="B62" s="875"/>
      <c r="C62" s="1032"/>
      <c r="D62" s="1033"/>
      <c r="E62" s="1033"/>
      <c r="F62" s="1033"/>
      <c r="G62" s="1033"/>
      <c r="H62" s="1033"/>
      <c r="I62" s="1033"/>
      <c r="J62" s="1033"/>
      <c r="K62" s="1034"/>
      <c r="L62" s="21"/>
      <c r="M62" s="1039"/>
      <c r="N62" s="1040"/>
      <c r="O62" s="1040"/>
      <c r="P62" s="1040"/>
      <c r="Q62" s="1040"/>
      <c r="R62" s="1040"/>
      <c r="S62" s="1040"/>
      <c r="T62" s="1033"/>
      <c r="U62" s="1034"/>
      <c r="V62" s="1"/>
      <c r="W62" s="21"/>
      <c r="X62" s="1"/>
      <c r="Z62" s="924"/>
      <c r="AA62" s="39"/>
      <c r="AB62" s="1032"/>
      <c r="AC62" s="1033"/>
      <c r="AD62" s="1033"/>
      <c r="AE62" s="1033"/>
      <c r="AF62" s="1033"/>
      <c r="AG62" s="1033"/>
      <c r="AH62" s="1033"/>
      <c r="AI62" s="1033"/>
      <c r="AJ62" s="1034"/>
      <c r="AK62" s="21"/>
      <c r="AL62" s="1039"/>
      <c r="AM62" s="1040"/>
      <c r="AN62" s="1040"/>
      <c r="AO62" s="1040"/>
      <c r="AP62" s="1040"/>
      <c r="AQ62" s="1040"/>
      <c r="AR62" s="1040"/>
      <c r="AS62" s="1033"/>
      <c r="AT62" s="1034"/>
      <c r="AU62" s="1"/>
      <c r="AV62" s="21"/>
    </row>
    <row r="63" spans="1:48" ht="8.15" customHeight="1" thickBot="1">
      <c r="A63" s="875"/>
      <c r="B63" s="875"/>
      <c r="C63" s="21"/>
      <c r="D63" s="21"/>
      <c r="E63" s="21"/>
      <c r="F63" s="21"/>
      <c r="G63" s="21"/>
      <c r="H63" s="21"/>
      <c r="I63" s="21"/>
      <c r="J63" s="21"/>
      <c r="K63" s="21"/>
      <c r="L63" s="1"/>
      <c r="V63" s="1"/>
      <c r="W63" s="1"/>
      <c r="X63" s="1"/>
      <c r="Z63" s="875"/>
      <c r="AA63" s="39"/>
      <c r="AB63" s="21"/>
      <c r="AC63" s="21"/>
      <c r="AD63" s="21"/>
      <c r="AE63" s="21"/>
      <c r="AF63" s="21"/>
      <c r="AG63" s="21"/>
      <c r="AH63" s="21"/>
      <c r="AI63" s="21"/>
      <c r="AJ63" s="21"/>
      <c r="AK63" s="1"/>
      <c r="AL63" s="942"/>
      <c r="AM63" s="942"/>
      <c r="AN63" s="942"/>
      <c r="AO63" s="942"/>
      <c r="AP63" s="942"/>
      <c r="AQ63" s="942"/>
      <c r="AR63" s="942"/>
      <c r="AS63" s="824"/>
      <c r="AT63" s="824"/>
      <c r="AU63" s="1"/>
      <c r="AV63" s="1"/>
    </row>
    <row r="64" spans="1:48" ht="16.5" customHeight="1" thickTop="1" thickBot="1">
      <c r="A64" s="875"/>
      <c r="B64" s="875"/>
      <c r="C64" s="21"/>
      <c r="D64" s="979"/>
      <c r="E64" s="1291" t="s">
        <v>346</v>
      </c>
      <c r="F64" s="1292"/>
      <c r="G64" s="1292"/>
      <c r="H64" s="1292"/>
      <c r="I64" s="1292"/>
      <c r="J64" s="1292"/>
      <c r="K64" s="1292"/>
      <c r="L64" s="1"/>
      <c r="N64" s="932"/>
      <c r="O64" s="1294" t="s">
        <v>348</v>
      </c>
      <c r="P64" s="1294"/>
      <c r="Q64" s="1294"/>
      <c r="R64" s="1294"/>
      <c r="S64" s="1294"/>
      <c r="T64" s="1294"/>
      <c r="U64" s="1294"/>
      <c r="V64" s="1294"/>
      <c r="W64" s="1294"/>
      <c r="X64" s="1"/>
      <c r="Z64" s="875"/>
      <c r="AA64" s="39"/>
      <c r="AB64" s="21"/>
      <c r="AC64" s="792"/>
      <c r="AD64" s="1273" t="s">
        <v>349</v>
      </c>
      <c r="AE64" s="1273"/>
      <c r="AF64" s="1273"/>
      <c r="AG64" s="1273"/>
      <c r="AH64" s="1273"/>
      <c r="AI64" s="1273"/>
      <c r="AJ64" s="1273"/>
      <c r="AK64" s="1"/>
      <c r="AL64" s="21"/>
      <c r="AM64" s="21"/>
      <c r="AN64" s="21"/>
      <c r="AO64" s="21"/>
      <c r="AP64" s="21"/>
      <c r="AQ64" s="21"/>
      <c r="AR64" s="21"/>
      <c r="AS64" s="21"/>
      <c r="AT64" s="21"/>
      <c r="AU64" s="1"/>
      <c r="AV64" s="1"/>
    </row>
    <row r="65" spans="1:48" ht="7" customHeight="1" thickTop="1" thickBot="1">
      <c r="A65" s="875"/>
      <c r="B65" s="875"/>
      <c r="C65" s="1"/>
      <c r="D65" s="20"/>
      <c r="E65" s="1"/>
      <c r="F65" s="1"/>
      <c r="G65" s="1"/>
      <c r="H65" s="1"/>
      <c r="I65" s="1"/>
      <c r="J65" s="1"/>
      <c r="K65" s="1"/>
      <c r="L65" s="1"/>
      <c r="N65" s="1002"/>
      <c r="O65" s="1294"/>
      <c r="P65" s="1294"/>
      <c r="Q65" s="1294"/>
      <c r="R65" s="1294"/>
      <c r="S65" s="1294"/>
      <c r="T65" s="1294"/>
      <c r="U65" s="1294"/>
      <c r="V65" s="1294"/>
      <c r="W65" s="1294"/>
      <c r="X65" s="1"/>
      <c r="Z65" s="875"/>
      <c r="AA65" s="39"/>
      <c r="AB65" s="1"/>
      <c r="AD65" s="1273"/>
      <c r="AE65" s="1273"/>
      <c r="AF65" s="1273"/>
      <c r="AG65" s="1273"/>
      <c r="AH65" s="1273"/>
      <c r="AI65" s="1273"/>
      <c r="AJ65" s="1273"/>
      <c r="AK65" s="1"/>
      <c r="AL65" s="1"/>
      <c r="AO65" s="1"/>
      <c r="AP65" s="1"/>
      <c r="AQ65" s="1"/>
      <c r="AR65" s="1"/>
      <c r="AS65" s="1"/>
      <c r="AT65" s="1"/>
      <c r="AU65" s="1"/>
      <c r="AV65" s="1"/>
    </row>
    <row r="66" spans="1:48" ht="16.5" customHeight="1" thickTop="1" thickBot="1">
      <c r="A66" s="875"/>
      <c r="B66" s="875"/>
      <c r="C66" s="1"/>
      <c r="D66" s="950"/>
      <c r="E66" s="1272" t="s">
        <v>347</v>
      </c>
      <c r="F66" s="1272"/>
      <c r="G66" s="1272"/>
      <c r="H66" s="1272"/>
      <c r="I66" s="1272"/>
      <c r="J66" s="1272"/>
      <c r="K66" s="1272"/>
      <c r="L66" s="1"/>
      <c r="M66" s="824"/>
      <c r="O66" s="1294"/>
      <c r="P66" s="1294"/>
      <c r="Q66" s="1294"/>
      <c r="R66" s="1294"/>
      <c r="S66" s="1294"/>
      <c r="T66" s="1294"/>
      <c r="U66" s="1294"/>
      <c r="V66" s="1294"/>
      <c r="W66" s="1294"/>
      <c r="X66" s="1"/>
      <c r="Z66" s="875"/>
      <c r="AA66" s="39"/>
      <c r="AB66" s="1"/>
      <c r="AC66" s="950"/>
      <c r="AD66" s="1272" t="s">
        <v>347</v>
      </c>
      <c r="AE66" s="1272"/>
      <c r="AF66" s="1272"/>
      <c r="AG66" s="1272"/>
      <c r="AH66" s="1272"/>
      <c r="AI66" s="1272"/>
      <c r="AJ66" s="1272"/>
      <c r="AK66" s="1"/>
      <c r="AL66" s="1"/>
      <c r="AM66" s="2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6.5" thickTop="1" thickBot="1">
      <c r="A67" s="875"/>
      <c r="B67" s="875"/>
      <c r="C67" s="1"/>
      <c r="D67" s="824"/>
      <c r="E67" s="1272"/>
      <c r="F67" s="1272"/>
      <c r="G67" s="1272"/>
      <c r="H67" s="1272"/>
      <c r="I67" s="1272"/>
      <c r="J67" s="1272"/>
      <c r="K67" s="1272"/>
      <c r="L67" s="1"/>
      <c r="M67" s="1"/>
      <c r="N67" s="191"/>
      <c r="O67" s="1274" t="s">
        <v>350</v>
      </c>
      <c r="P67" s="1275"/>
      <c r="Q67" s="1275"/>
      <c r="R67" s="1275"/>
      <c r="S67" s="1275"/>
      <c r="T67" s="1275"/>
      <c r="U67" s="1275"/>
      <c r="V67" s="1275"/>
      <c r="W67" s="1275"/>
      <c r="X67" s="1"/>
      <c r="Z67" s="875"/>
      <c r="AA67" s="39"/>
      <c r="AB67" s="1"/>
      <c r="AC67" s="824"/>
      <c r="AD67" s="1272"/>
      <c r="AE67" s="1272"/>
      <c r="AF67" s="1272"/>
      <c r="AG67" s="1272"/>
      <c r="AH67" s="1272"/>
      <c r="AI67" s="1272"/>
      <c r="AJ67" s="1272"/>
      <c r="AK67" s="1"/>
      <c r="AL67" s="1"/>
      <c r="AM67" s="1003"/>
      <c r="AN67" s="1003"/>
      <c r="AO67" s="1003"/>
      <c r="AP67" s="1003"/>
      <c r="AQ67" s="1003"/>
      <c r="AR67" s="1003"/>
      <c r="AS67" s="1003"/>
      <c r="AT67" s="1"/>
      <c r="AU67" s="1"/>
      <c r="AV67" s="1"/>
    </row>
    <row r="68" spans="1:48" ht="7" customHeight="1" thickTop="1" thickBot="1">
      <c r="A68" s="875"/>
      <c r="B68" s="875"/>
      <c r="C68" s="1"/>
      <c r="D68" s="824"/>
      <c r="F68" s="1"/>
      <c r="G68" s="1"/>
      <c r="H68" s="1"/>
      <c r="I68" s="1"/>
      <c r="J68" s="1"/>
      <c r="K68" s="1"/>
      <c r="L68" s="1"/>
      <c r="M68" s="1"/>
      <c r="U68" s="1"/>
      <c r="V68" s="1"/>
      <c r="W68" s="1"/>
      <c r="X68" s="1"/>
      <c r="Z68" s="875"/>
      <c r="AA68" s="39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824"/>
      <c r="AN68" s="1004"/>
      <c r="AO68" s="1004"/>
      <c r="AP68" s="1004"/>
      <c r="AQ68" s="1004"/>
      <c r="AR68" s="1004"/>
      <c r="AS68" s="1004"/>
      <c r="AT68" s="1"/>
      <c r="AU68" s="1"/>
      <c r="AV68" s="1"/>
    </row>
    <row r="69" spans="1:48" ht="16.5" thickTop="1" thickBot="1">
      <c r="A69" s="875"/>
      <c r="B69" s="875"/>
      <c r="C69" s="1"/>
      <c r="D69" s="987"/>
      <c r="E69" s="1293" t="s">
        <v>349</v>
      </c>
      <c r="F69" s="1275"/>
      <c r="G69" s="1275"/>
      <c r="H69" s="1275"/>
      <c r="I69" s="1275"/>
      <c r="J69" s="1275"/>
      <c r="K69" s="1"/>
      <c r="L69" s="1"/>
      <c r="M69" s="1"/>
      <c r="N69" s="986"/>
      <c r="O69" s="1295" t="s">
        <v>351</v>
      </c>
      <c r="P69" s="1296"/>
      <c r="Q69" s="1296"/>
      <c r="R69" s="1296"/>
      <c r="S69" s="1296"/>
      <c r="T69" s="1296"/>
      <c r="U69" s="1296"/>
      <c r="V69" s="1296"/>
      <c r="W69" s="1296"/>
      <c r="X69" s="1"/>
      <c r="Z69" s="875"/>
      <c r="AA69" s="39"/>
      <c r="AB69" s="1"/>
      <c r="AC69" s="191"/>
      <c r="AD69" s="1274" t="s">
        <v>350</v>
      </c>
      <c r="AE69" s="1275"/>
      <c r="AF69" s="1275"/>
      <c r="AG69" s="1275"/>
      <c r="AH69" s="1275"/>
      <c r="AI69" s="1275"/>
      <c r="AJ69" s="1275"/>
      <c r="AK69" s="1275"/>
      <c r="AL69" s="1275"/>
      <c r="AM69" s="824"/>
      <c r="AN69" s="1005"/>
      <c r="AO69" s="1004"/>
      <c r="AP69" s="1004"/>
      <c r="AQ69" s="1004"/>
      <c r="AR69" s="1004"/>
      <c r="AS69" s="1004"/>
      <c r="AT69" s="1"/>
      <c r="AU69" s="1"/>
      <c r="AV69" s="1"/>
    </row>
    <row r="70" spans="1:48" ht="16.5" thickTop="1" thickBot="1">
      <c r="A70" s="875"/>
      <c r="B70" s="875"/>
      <c r="C70" s="1"/>
      <c r="K70" s="1"/>
      <c r="L70" s="1"/>
      <c r="M70" s="1"/>
      <c r="P70" s="1"/>
      <c r="Q70" s="1"/>
      <c r="R70" s="1"/>
      <c r="S70" s="1"/>
      <c r="T70" s="1"/>
      <c r="U70" s="1"/>
      <c r="V70" s="1"/>
      <c r="W70" s="1"/>
      <c r="X70" s="1"/>
      <c r="Z70" s="875"/>
      <c r="AA70" s="39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004"/>
      <c r="AN70" s="1004"/>
      <c r="AO70" s="1004"/>
      <c r="AP70" s="1004"/>
      <c r="AQ70" s="1004"/>
      <c r="AR70" s="1004"/>
      <c r="AS70" s="1004"/>
      <c r="AT70" s="1"/>
      <c r="AU70" s="1"/>
      <c r="AV70" s="1"/>
    </row>
    <row r="71" spans="1:48" ht="16" thickBot="1">
      <c r="A71" s="875"/>
      <c r="B71" s="875"/>
      <c r="C71" s="1"/>
      <c r="K71" s="1"/>
      <c r="L71" s="1"/>
      <c r="M71" s="1"/>
      <c r="N71" s="1059">
        <v>30</v>
      </c>
      <c r="O71" s="888" t="s">
        <v>355</v>
      </c>
      <c r="S71" s="1"/>
      <c r="T71" s="1"/>
      <c r="U71" s="1"/>
      <c r="V71" s="1"/>
      <c r="W71" s="1"/>
      <c r="X71" s="1"/>
      <c r="Z71" s="875"/>
      <c r="AA71" s="39"/>
      <c r="AB71" s="1"/>
      <c r="AC71" s="1059">
        <v>30</v>
      </c>
      <c r="AD71" s="888" t="s">
        <v>355</v>
      </c>
      <c r="AE71" s="1"/>
      <c r="AF71" s="1"/>
      <c r="AG71" s="1"/>
      <c r="AH71" s="1"/>
      <c r="AI71" s="1"/>
      <c r="AJ71" s="1"/>
      <c r="AK71" s="1"/>
      <c r="AL71" s="1"/>
      <c r="AM71" s="1004"/>
      <c r="AN71" s="1004"/>
      <c r="AO71" s="1004"/>
      <c r="AP71" s="1004"/>
      <c r="AQ71" s="1004"/>
      <c r="AR71" s="1004"/>
      <c r="AS71" s="1004"/>
      <c r="AT71" s="1"/>
      <c r="AU71" s="1"/>
      <c r="AV71" s="1"/>
    </row>
    <row r="72" spans="1:48" ht="18.75" customHeight="1">
      <c r="A72" s="875"/>
      <c r="B72" s="875"/>
      <c r="C72" s="1"/>
      <c r="D72" s="1"/>
      <c r="E72" s="1"/>
      <c r="F72" s="1"/>
      <c r="G72" s="925"/>
      <c r="H72" s="925"/>
      <c r="I72" s="925"/>
      <c r="J72" s="925"/>
      <c r="K72" s="925"/>
      <c r="L72" s="925"/>
      <c r="M72" s="925"/>
      <c r="N72" s="1058"/>
      <c r="O72" s="925"/>
      <c r="P72" s="925"/>
      <c r="Q72" s="925"/>
      <c r="R72" s="925"/>
      <c r="S72" s="1"/>
      <c r="T72" s="1"/>
      <c r="U72" s="1"/>
      <c r="V72" s="1"/>
      <c r="W72" s="1"/>
      <c r="X72" s="1"/>
      <c r="Z72" s="1006"/>
      <c r="AA72" s="1007"/>
      <c r="AB72" s="824"/>
      <c r="AC72" s="942"/>
      <c r="AD72" s="1271"/>
      <c r="AE72" s="1271"/>
      <c r="AF72" s="1271"/>
      <c r="AG72" s="1271"/>
      <c r="AH72" s="1271"/>
      <c r="AI72" s="1271"/>
      <c r="AJ72" s="127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>
      <c r="A73" s="875"/>
      <c r="B73" s="87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Z73" s="875"/>
      <c r="AA73" s="39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>
      <c r="A74" s="875"/>
      <c r="B74" s="87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Z74" s="875"/>
      <c r="AA74" s="39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>
      <c r="E75" s="1"/>
      <c r="F75" s="1"/>
      <c r="G75" s="1"/>
      <c r="H75" s="1"/>
      <c r="I75" s="1"/>
    </row>
  </sheetData>
  <mergeCells count="46">
    <mergeCell ref="E64:K64"/>
    <mergeCell ref="E66:K67"/>
    <mergeCell ref="E69:J69"/>
    <mergeCell ref="O64:W66"/>
    <mergeCell ref="O67:W67"/>
    <mergeCell ref="O69:W69"/>
    <mergeCell ref="AD72:AJ72"/>
    <mergeCell ref="AD66:AJ67"/>
    <mergeCell ref="AD64:AJ65"/>
    <mergeCell ref="AD69:AL69"/>
    <mergeCell ref="A2:W2"/>
    <mergeCell ref="Z2:AV2"/>
    <mergeCell ref="A3:W4"/>
    <mergeCell ref="Z3:AV4"/>
    <mergeCell ref="D7:J7"/>
    <mergeCell ref="N7:T7"/>
    <mergeCell ref="AC7:AI7"/>
    <mergeCell ref="AM7:AS7"/>
    <mergeCell ref="D9:J9"/>
    <mergeCell ref="N9:T9"/>
    <mergeCell ref="AC9:AI9"/>
    <mergeCell ref="AM9:AS9"/>
    <mergeCell ref="D17:J17"/>
    <mergeCell ref="N17:T17"/>
    <mergeCell ref="AC17:AI17"/>
    <mergeCell ref="AM17:AS17"/>
    <mergeCell ref="D26:J26"/>
    <mergeCell ref="N26:T26"/>
    <mergeCell ref="AC26:AI26"/>
    <mergeCell ref="AM26:AS26"/>
    <mergeCell ref="D36:J36"/>
    <mergeCell ref="N36:T36"/>
    <mergeCell ref="AC36:AI36"/>
    <mergeCell ref="AM36:AS36"/>
    <mergeCell ref="D55:J55"/>
    <mergeCell ref="N55:T55"/>
    <mergeCell ref="AC55:AI55"/>
    <mergeCell ref="AM55:AS55"/>
    <mergeCell ref="D38:J38"/>
    <mergeCell ref="N38:T38"/>
    <mergeCell ref="AC38:AI38"/>
    <mergeCell ref="AM38:AS38"/>
    <mergeCell ref="D46:J46"/>
    <mergeCell ref="N46:T46"/>
    <mergeCell ref="AC46:AI46"/>
    <mergeCell ref="AM46:AS46"/>
  </mergeCells>
  <printOptions horizontalCentered="1" verticalCentered="1"/>
  <pageMargins left="0" right="0" top="0.5" bottom="0.5" header="0.3" footer="0.3"/>
  <pageSetup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V74"/>
  <sheetViews>
    <sheetView showGridLines="0" zoomScaleNormal="100" workbookViewId="0">
      <selection activeCell="S61" sqref="S61"/>
    </sheetView>
  </sheetViews>
  <sheetFormatPr defaultRowHeight="15.5"/>
  <cols>
    <col min="1" max="1" width="6" style="888" customWidth="1"/>
    <col min="2" max="2" width="1.4609375" style="888" customWidth="1"/>
    <col min="3" max="3" width="3" style="888" customWidth="1"/>
    <col min="4" max="10" width="5" style="888" customWidth="1"/>
    <col min="11" max="11" width="3" style="888" customWidth="1"/>
    <col min="12" max="12" width="5.69140625" style="888" customWidth="1"/>
    <col min="13" max="13" width="3" style="888" customWidth="1"/>
    <col min="14" max="20" width="5" style="888" customWidth="1"/>
    <col min="21" max="21" width="3" style="888" customWidth="1"/>
    <col min="22" max="22" width="1.53515625" style="888" customWidth="1"/>
    <col min="23" max="23" width="6" style="888" customWidth="1"/>
    <col min="24" max="25" width="4.69140625" customWidth="1"/>
    <col min="26" max="26" width="6" style="888" customWidth="1"/>
    <col min="27" max="27" width="1.4609375" customWidth="1"/>
    <col min="28" max="28" width="3" customWidth="1"/>
    <col min="29" max="35" width="5" customWidth="1"/>
    <col min="36" max="36" width="3" customWidth="1"/>
    <col min="37" max="37" width="5.69140625" customWidth="1"/>
    <col min="38" max="38" width="3" customWidth="1"/>
    <col min="39" max="45" width="5" customWidth="1"/>
    <col min="46" max="46" width="3" customWidth="1"/>
    <col min="47" max="47" width="1.53515625" customWidth="1"/>
    <col min="48" max="48" width="6" style="888" customWidth="1"/>
  </cols>
  <sheetData>
    <row r="1" spans="1:48" ht="9.75" customHeight="1">
      <c r="A1" s="875"/>
      <c r="B1" s="87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875"/>
      <c r="AA1" s="39"/>
      <c r="AB1" s="1"/>
      <c r="AC1" s="1"/>
      <c r="AD1" s="1"/>
      <c r="AE1" s="766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30">
      <c r="A2" s="1276" t="s">
        <v>341</v>
      </c>
      <c r="B2" s="1277"/>
      <c r="C2" s="1277"/>
      <c r="D2" s="1277"/>
      <c r="E2" s="1277"/>
      <c r="F2" s="1277"/>
      <c r="G2" s="1277"/>
      <c r="H2" s="1277"/>
      <c r="I2" s="1277"/>
      <c r="J2" s="1277"/>
      <c r="K2" s="1277"/>
      <c r="L2" s="1277"/>
      <c r="M2" s="1277"/>
      <c r="N2" s="1277"/>
      <c r="O2" s="1277"/>
      <c r="P2" s="1277"/>
      <c r="Q2" s="1277"/>
      <c r="R2" s="1277"/>
      <c r="S2" s="1277"/>
      <c r="T2" s="1277"/>
      <c r="U2" s="1277"/>
      <c r="V2" s="1277"/>
      <c r="W2" s="1278"/>
      <c r="X2" s="1"/>
      <c r="Z2" s="1276" t="s">
        <v>340</v>
      </c>
      <c r="AA2" s="1277"/>
      <c r="AB2" s="1277"/>
      <c r="AC2" s="1277"/>
      <c r="AD2" s="1277"/>
      <c r="AE2" s="1277"/>
      <c r="AF2" s="1277"/>
      <c r="AG2" s="1277"/>
      <c r="AH2" s="1277"/>
      <c r="AI2" s="1277"/>
      <c r="AJ2" s="1277"/>
      <c r="AK2" s="1277"/>
      <c r="AL2" s="1277"/>
      <c r="AM2" s="1277"/>
      <c r="AN2" s="1277"/>
      <c r="AO2" s="1277"/>
      <c r="AP2" s="1277"/>
      <c r="AQ2" s="1277"/>
      <c r="AR2" s="1277"/>
      <c r="AS2" s="1277"/>
      <c r="AT2" s="1277"/>
      <c r="AU2" s="1277"/>
      <c r="AV2" s="1278"/>
    </row>
    <row r="3" spans="1:48">
      <c r="A3" s="1279" t="s">
        <v>327</v>
      </c>
      <c r="B3" s="1280"/>
      <c r="C3" s="1280"/>
      <c r="D3" s="1280"/>
      <c r="E3" s="1280"/>
      <c r="F3" s="1280"/>
      <c r="G3" s="1280"/>
      <c r="H3" s="1280"/>
      <c r="I3" s="1280"/>
      <c r="J3" s="1280"/>
      <c r="K3" s="1280"/>
      <c r="L3" s="1280"/>
      <c r="M3" s="1280"/>
      <c r="N3" s="1280"/>
      <c r="O3" s="1280"/>
      <c r="P3" s="1280"/>
      <c r="Q3" s="1280"/>
      <c r="R3" s="1280"/>
      <c r="S3" s="1280"/>
      <c r="T3" s="1280"/>
      <c r="U3" s="1280"/>
      <c r="V3" s="1280"/>
      <c r="W3" s="1281"/>
      <c r="X3" s="1"/>
      <c r="Z3" s="1285" t="s">
        <v>273</v>
      </c>
      <c r="AA3" s="1286"/>
      <c r="AB3" s="1286"/>
      <c r="AC3" s="1286"/>
      <c r="AD3" s="1286"/>
      <c r="AE3" s="1286"/>
      <c r="AF3" s="1286"/>
      <c r="AG3" s="1286"/>
      <c r="AH3" s="1286"/>
      <c r="AI3" s="1286"/>
      <c r="AJ3" s="1286"/>
      <c r="AK3" s="1286"/>
      <c r="AL3" s="1286"/>
      <c r="AM3" s="1286"/>
      <c r="AN3" s="1286"/>
      <c r="AO3" s="1286"/>
      <c r="AP3" s="1286"/>
      <c r="AQ3" s="1286"/>
      <c r="AR3" s="1286"/>
      <c r="AS3" s="1286"/>
      <c r="AT3" s="1286"/>
      <c r="AU3" s="1286"/>
      <c r="AV3" s="1287"/>
    </row>
    <row r="4" spans="1:48">
      <c r="A4" s="1282"/>
      <c r="B4" s="1283"/>
      <c r="C4" s="1283"/>
      <c r="D4" s="1283"/>
      <c r="E4" s="1283"/>
      <c r="F4" s="1283"/>
      <c r="G4" s="1283"/>
      <c r="H4" s="1283"/>
      <c r="I4" s="1283"/>
      <c r="J4" s="1283"/>
      <c r="K4" s="1283"/>
      <c r="L4" s="1283"/>
      <c r="M4" s="1283"/>
      <c r="N4" s="1283"/>
      <c r="O4" s="1283"/>
      <c r="P4" s="1283"/>
      <c r="Q4" s="1283"/>
      <c r="R4" s="1283"/>
      <c r="S4" s="1283"/>
      <c r="T4" s="1283"/>
      <c r="U4" s="1283"/>
      <c r="V4" s="1283"/>
      <c r="W4" s="1284"/>
      <c r="X4" s="1"/>
      <c r="Z4" s="1288"/>
      <c r="AA4" s="1289"/>
      <c r="AB4" s="1289"/>
      <c r="AC4" s="1289"/>
      <c r="AD4" s="1289"/>
      <c r="AE4" s="1289"/>
      <c r="AF4" s="1289"/>
      <c r="AG4" s="1289"/>
      <c r="AH4" s="1289"/>
      <c r="AI4" s="1289"/>
      <c r="AJ4" s="1289"/>
      <c r="AK4" s="1289"/>
      <c r="AL4" s="1289"/>
      <c r="AM4" s="1289"/>
      <c r="AN4" s="1289"/>
      <c r="AO4" s="1289"/>
      <c r="AP4" s="1289"/>
      <c r="AQ4" s="1289"/>
      <c r="AR4" s="1289"/>
      <c r="AS4" s="1289"/>
      <c r="AT4" s="1289"/>
      <c r="AU4" s="1289"/>
      <c r="AV4" s="1290"/>
    </row>
    <row r="5" spans="1:48" ht="16" thickBot="1">
      <c r="A5" s="875"/>
      <c r="B5" s="875"/>
      <c r="C5" s="1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  <c r="W5" s="1"/>
      <c r="X5" s="1"/>
      <c r="Z5" s="875"/>
      <c r="AA5" s="39"/>
      <c r="AB5" s="1"/>
      <c r="AC5" s="3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1"/>
      <c r="AU5" s="1"/>
      <c r="AV5" s="1"/>
    </row>
    <row r="6" spans="1:48" ht="16" thickBot="1">
      <c r="A6" s="875"/>
      <c r="B6" s="875"/>
      <c r="C6" s="1008"/>
      <c r="D6" s="1009"/>
      <c r="E6" s="1009"/>
      <c r="F6" s="1009"/>
      <c r="G6" s="1009"/>
      <c r="H6" s="1009"/>
      <c r="I6" s="1009"/>
      <c r="J6" s="1009"/>
      <c r="K6" s="1009"/>
      <c r="L6" s="4"/>
      <c r="M6" s="1008"/>
      <c r="N6" s="1009"/>
      <c r="O6" s="1009"/>
      <c r="P6" s="1009"/>
      <c r="Q6" s="1009"/>
      <c r="R6" s="1009"/>
      <c r="S6" s="1009"/>
      <c r="T6" s="1009"/>
      <c r="U6" s="1018"/>
      <c r="V6" s="186"/>
      <c r="W6" s="21"/>
      <c r="X6" s="1"/>
      <c r="Z6" s="875"/>
      <c r="AA6" s="39"/>
      <c r="AB6" s="1008"/>
      <c r="AC6" s="1009"/>
      <c r="AD6" s="1009"/>
      <c r="AE6" s="1009"/>
      <c r="AF6" s="1009"/>
      <c r="AG6" s="1009"/>
      <c r="AH6" s="1009"/>
      <c r="AI6" s="1009"/>
      <c r="AJ6" s="1009"/>
      <c r="AK6" s="4"/>
      <c r="AL6" s="1008"/>
      <c r="AM6" s="1009"/>
      <c r="AN6" s="1009"/>
      <c r="AO6" s="1009"/>
      <c r="AP6" s="1009"/>
      <c r="AQ6" s="1009"/>
      <c r="AR6" s="1009"/>
      <c r="AS6" s="1009"/>
      <c r="AT6" s="1018"/>
      <c r="AU6" s="186"/>
      <c r="AV6" s="21"/>
    </row>
    <row r="7" spans="1:48" ht="20.5" thickBot="1">
      <c r="A7" s="875"/>
      <c r="B7" s="875"/>
      <c r="C7" s="1010"/>
      <c r="D7" s="1265" t="s">
        <v>0</v>
      </c>
      <c r="E7" s="1266"/>
      <c r="F7" s="1266"/>
      <c r="G7" s="1266"/>
      <c r="H7" s="1266"/>
      <c r="I7" s="1266"/>
      <c r="J7" s="1267"/>
      <c r="K7" s="1010"/>
      <c r="L7" s="4"/>
      <c r="M7" s="1010"/>
      <c r="N7" s="1265" t="s">
        <v>19</v>
      </c>
      <c r="O7" s="1266"/>
      <c r="P7" s="1266"/>
      <c r="Q7" s="1266"/>
      <c r="R7" s="1266"/>
      <c r="S7" s="1266"/>
      <c r="T7" s="1267"/>
      <c r="U7" s="1019"/>
      <c r="V7" s="186"/>
      <c r="W7" s="21"/>
      <c r="X7" s="1"/>
      <c r="Z7" s="875"/>
      <c r="AA7" s="39"/>
      <c r="AB7" s="1010"/>
      <c r="AC7" s="1265" t="s">
        <v>0</v>
      </c>
      <c r="AD7" s="1266"/>
      <c r="AE7" s="1266"/>
      <c r="AF7" s="1266"/>
      <c r="AG7" s="1266"/>
      <c r="AH7" s="1266"/>
      <c r="AI7" s="1267"/>
      <c r="AJ7" s="1010"/>
      <c r="AK7" s="4"/>
      <c r="AL7" s="1010"/>
      <c r="AM7" s="1265" t="s">
        <v>19</v>
      </c>
      <c r="AN7" s="1266"/>
      <c r="AO7" s="1266"/>
      <c r="AP7" s="1266"/>
      <c r="AQ7" s="1266"/>
      <c r="AR7" s="1266"/>
      <c r="AS7" s="1267"/>
      <c r="AT7" s="1019"/>
      <c r="AU7" s="186"/>
      <c r="AV7" s="21"/>
    </row>
    <row r="8" spans="1:48" ht="18.5" thickBot="1">
      <c r="A8" s="875"/>
      <c r="B8" s="875"/>
      <c r="C8" s="1010"/>
      <c r="D8" s="1014"/>
      <c r="E8" s="1015"/>
      <c r="F8" s="1015"/>
      <c r="G8" s="1015"/>
      <c r="H8" s="1015"/>
      <c r="I8" s="1015"/>
      <c r="J8" s="1015"/>
      <c r="K8" s="1011"/>
      <c r="L8" s="4"/>
      <c r="M8" s="1010"/>
      <c r="N8" s="1014"/>
      <c r="O8" s="1015"/>
      <c r="P8" s="1015"/>
      <c r="Q8" s="1015"/>
      <c r="R8" s="1015"/>
      <c r="S8" s="1015"/>
      <c r="T8" s="1015"/>
      <c r="U8" s="1020"/>
      <c r="V8" s="1"/>
      <c r="W8" s="21"/>
      <c r="X8" s="1"/>
      <c r="Z8" s="875"/>
      <c r="AA8" s="39"/>
      <c r="AB8" s="1010"/>
      <c r="AC8" s="1014"/>
      <c r="AD8" s="1015"/>
      <c r="AE8" s="1015"/>
      <c r="AF8" s="1015"/>
      <c r="AG8" s="1015"/>
      <c r="AH8" s="1015"/>
      <c r="AI8" s="1015"/>
      <c r="AJ8" s="1011"/>
      <c r="AK8" s="4"/>
      <c r="AL8" s="1010"/>
      <c r="AM8" s="1014"/>
      <c r="AN8" s="1015"/>
      <c r="AO8" s="1015"/>
      <c r="AP8" s="1015"/>
      <c r="AQ8" s="1015"/>
      <c r="AR8" s="1015"/>
      <c r="AS8" s="1015"/>
      <c r="AT8" s="1020"/>
      <c r="AU8" s="1"/>
      <c r="AV8" s="21"/>
    </row>
    <row r="9" spans="1:48" ht="18.5" thickBot="1">
      <c r="A9" s="905" t="s">
        <v>60</v>
      </c>
      <c r="B9" s="906"/>
      <c r="C9" s="1010"/>
      <c r="D9" s="1268" t="s">
        <v>1</v>
      </c>
      <c r="E9" s="1269"/>
      <c r="F9" s="1269"/>
      <c r="G9" s="1269"/>
      <c r="H9" s="1269"/>
      <c r="I9" s="1269"/>
      <c r="J9" s="1270"/>
      <c r="K9" s="1012"/>
      <c r="L9" s="4"/>
      <c r="M9" s="1010"/>
      <c r="N9" s="1268" t="s">
        <v>20</v>
      </c>
      <c r="O9" s="1269"/>
      <c r="P9" s="1269"/>
      <c r="Q9" s="1269"/>
      <c r="R9" s="1269"/>
      <c r="S9" s="1269"/>
      <c r="T9" s="1270"/>
      <c r="U9" s="1020"/>
      <c r="V9" s="1"/>
      <c r="W9" s="905" t="s">
        <v>60</v>
      </c>
      <c r="X9" s="1"/>
      <c r="Z9" s="905" t="s">
        <v>60</v>
      </c>
      <c r="AA9" s="40"/>
      <c r="AB9" s="1010"/>
      <c r="AC9" s="1268" t="s">
        <v>1</v>
      </c>
      <c r="AD9" s="1269"/>
      <c r="AE9" s="1269"/>
      <c r="AF9" s="1269"/>
      <c r="AG9" s="1269"/>
      <c r="AH9" s="1269"/>
      <c r="AI9" s="1270"/>
      <c r="AJ9" s="1012"/>
      <c r="AK9" s="4"/>
      <c r="AL9" s="1010"/>
      <c r="AM9" s="1268" t="s">
        <v>20</v>
      </c>
      <c r="AN9" s="1269"/>
      <c r="AO9" s="1269"/>
      <c r="AP9" s="1269"/>
      <c r="AQ9" s="1269"/>
      <c r="AR9" s="1269"/>
      <c r="AS9" s="1270"/>
      <c r="AT9" s="1020"/>
      <c r="AU9" s="1"/>
      <c r="AV9" s="905" t="s">
        <v>60</v>
      </c>
    </row>
    <row r="10" spans="1:48" ht="16" thickBot="1">
      <c r="A10" s="907" t="s">
        <v>34</v>
      </c>
      <c r="B10" s="908"/>
      <c r="C10" s="1010"/>
      <c r="D10" s="883" t="s">
        <v>2</v>
      </c>
      <c r="E10" s="909" t="s">
        <v>9</v>
      </c>
      <c r="F10" s="910" t="s">
        <v>12</v>
      </c>
      <c r="G10" s="910" t="s">
        <v>13</v>
      </c>
      <c r="H10" s="910" t="s">
        <v>12</v>
      </c>
      <c r="I10" s="11" t="s">
        <v>14</v>
      </c>
      <c r="J10" s="889" t="s">
        <v>2</v>
      </c>
      <c r="K10" s="1012"/>
      <c r="L10" s="4"/>
      <c r="M10" s="1010"/>
      <c r="N10" s="883" t="s">
        <v>2</v>
      </c>
      <c r="O10" s="909" t="s">
        <v>9</v>
      </c>
      <c r="P10" s="910" t="s">
        <v>12</v>
      </c>
      <c r="Q10" s="910" t="s">
        <v>13</v>
      </c>
      <c r="R10" s="910" t="s">
        <v>12</v>
      </c>
      <c r="S10" s="11" t="s">
        <v>14</v>
      </c>
      <c r="T10" s="894" t="s">
        <v>2</v>
      </c>
      <c r="U10" s="1020"/>
      <c r="V10" s="1"/>
      <c r="W10" s="907" t="s">
        <v>34</v>
      </c>
      <c r="X10" s="1"/>
      <c r="Z10" s="907" t="s">
        <v>34</v>
      </c>
      <c r="AA10" s="41"/>
      <c r="AB10" s="1010"/>
      <c r="AC10" s="883" t="s">
        <v>2</v>
      </c>
      <c r="AD10" s="909" t="s">
        <v>9</v>
      </c>
      <c r="AE10" s="910" t="s">
        <v>12</v>
      </c>
      <c r="AF10" s="910" t="s">
        <v>13</v>
      </c>
      <c r="AG10" s="910" t="s">
        <v>12</v>
      </c>
      <c r="AH10" s="11" t="s">
        <v>14</v>
      </c>
      <c r="AI10" s="889" t="s">
        <v>2</v>
      </c>
      <c r="AJ10" s="1012"/>
      <c r="AK10" s="4"/>
      <c r="AL10" s="1010"/>
      <c r="AM10" s="883" t="s">
        <v>2</v>
      </c>
      <c r="AN10" s="909" t="s">
        <v>9</v>
      </c>
      <c r="AO10" s="910" t="s">
        <v>12</v>
      </c>
      <c r="AP10" s="910" t="s">
        <v>13</v>
      </c>
      <c r="AQ10" s="910" t="s">
        <v>12</v>
      </c>
      <c r="AR10" s="11" t="s">
        <v>14</v>
      </c>
      <c r="AS10" s="894" t="s">
        <v>2</v>
      </c>
      <c r="AT10" s="1020"/>
      <c r="AU10" s="1"/>
      <c r="AV10" s="907" t="s">
        <v>34</v>
      </c>
    </row>
    <row r="11" spans="1:48" ht="16" thickBot="1">
      <c r="A11" s="911">
        <v>20</v>
      </c>
      <c r="B11" s="875"/>
      <c r="C11" s="1010"/>
      <c r="D11" s="6"/>
      <c r="E11" s="9"/>
      <c r="F11" s="21"/>
      <c r="G11" s="21"/>
      <c r="H11" s="21"/>
      <c r="I11" s="956"/>
      <c r="J11" s="890"/>
      <c r="K11" s="1013"/>
      <c r="L11" s="7"/>
      <c r="M11" s="1010"/>
      <c r="N11" s="6"/>
      <c r="O11" s="9"/>
      <c r="P11" s="21"/>
      <c r="Q11" s="21"/>
      <c r="R11" s="21"/>
      <c r="S11" s="946" t="s">
        <v>27</v>
      </c>
      <c r="T11" s="18">
        <v>31</v>
      </c>
      <c r="U11" s="1020"/>
      <c r="V11" s="1"/>
      <c r="W11" s="912">
        <v>20</v>
      </c>
      <c r="X11" s="1"/>
      <c r="Z11" s="911">
        <v>19</v>
      </c>
      <c r="AA11" s="39"/>
      <c r="AB11" s="1010"/>
      <c r="AC11" s="6"/>
      <c r="AD11" s="9"/>
      <c r="AE11" s="21"/>
      <c r="AF11" s="21"/>
      <c r="AG11" s="21"/>
      <c r="AH11" s="992"/>
      <c r="AI11" s="890">
        <v>30</v>
      </c>
      <c r="AJ11" s="1013"/>
      <c r="AK11" s="7"/>
      <c r="AL11" s="1010"/>
      <c r="AM11" s="6"/>
      <c r="AN11" s="9"/>
      <c r="AO11" s="21"/>
      <c r="AP11" s="21"/>
      <c r="AQ11" s="21"/>
      <c r="AR11" s="946" t="s">
        <v>27</v>
      </c>
      <c r="AS11" s="18">
        <v>31</v>
      </c>
      <c r="AT11" s="1020"/>
      <c r="AU11" s="1"/>
      <c r="AV11" s="912">
        <v>20</v>
      </c>
    </row>
    <row r="12" spans="1:48" ht="16" thickBot="1">
      <c r="A12" s="912" t="s">
        <v>113</v>
      </c>
      <c r="B12" s="875"/>
      <c r="C12" s="1010"/>
      <c r="D12" s="952">
        <v>43009</v>
      </c>
      <c r="E12" s="9">
        <v>2</v>
      </c>
      <c r="F12" s="1">
        <f t="shared" ref="E12:J15" si="0">E12+1</f>
        <v>3</v>
      </c>
      <c r="G12" s="1">
        <f t="shared" si="0"/>
        <v>4</v>
      </c>
      <c r="H12" s="1">
        <f t="shared" si="0"/>
        <v>5</v>
      </c>
      <c r="I12" s="1">
        <f t="shared" si="0"/>
        <v>6</v>
      </c>
      <c r="J12" s="6">
        <f>I12+1</f>
        <v>7</v>
      </c>
      <c r="K12" s="1013"/>
      <c r="L12" s="4"/>
      <c r="M12" s="1010"/>
      <c r="N12" s="963">
        <v>42826</v>
      </c>
      <c r="O12" s="1">
        <v>2</v>
      </c>
      <c r="P12" s="1">
        <f t="shared" ref="O12:T15" si="1">O12+1</f>
        <v>3</v>
      </c>
      <c r="Q12" s="1">
        <f t="shared" si="1"/>
        <v>4</v>
      </c>
      <c r="R12" s="1">
        <f t="shared" si="1"/>
        <v>5</v>
      </c>
      <c r="S12" s="757">
        <f t="shared" si="1"/>
        <v>6</v>
      </c>
      <c r="T12" s="18">
        <f t="shared" si="1"/>
        <v>7</v>
      </c>
      <c r="U12" s="1020"/>
      <c r="V12" s="1"/>
      <c r="W12" s="912" t="s">
        <v>113</v>
      </c>
      <c r="X12" s="1"/>
      <c r="Z12" s="912" t="s">
        <v>113</v>
      </c>
      <c r="AA12" s="39"/>
      <c r="AB12" s="1010"/>
      <c r="AC12" s="990">
        <v>43009</v>
      </c>
      <c r="AD12" s="9">
        <v>2</v>
      </c>
      <c r="AE12" s="1">
        <f t="shared" ref="AD12:AI14" si="2">AD12+1</f>
        <v>3</v>
      </c>
      <c r="AF12" s="1">
        <f t="shared" si="2"/>
        <v>4</v>
      </c>
      <c r="AG12" s="1">
        <f t="shared" si="2"/>
        <v>5</v>
      </c>
      <c r="AH12" s="1">
        <f t="shared" si="2"/>
        <v>6</v>
      </c>
      <c r="AI12" s="6">
        <f t="shared" si="2"/>
        <v>7</v>
      </c>
      <c r="AJ12" s="1013"/>
      <c r="AK12" s="4"/>
      <c r="AL12" s="1010"/>
      <c r="AM12" s="1047">
        <v>42826</v>
      </c>
      <c r="AN12" s="823">
        <v>2</v>
      </c>
      <c r="AO12" s="1">
        <f t="shared" ref="AN12:AS14" si="3">AN12+1</f>
        <v>3</v>
      </c>
      <c r="AP12" s="1">
        <f t="shared" si="3"/>
        <v>4</v>
      </c>
      <c r="AQ12" s="1">
        <f t="shared" si="3"/>
        <v>5</v>
      </c>
      <c r="AR12" s="757">
        <f t="shared" si="3"/>
        <v>6</v>
      </c>
      <c r="AS12" s="18">
        <f t="shared" si="3"/>
        <v>7</v>
      </c>
      <c r="AT12" s="1020"/>
      <c r="AU12" s="1"/>
      <c r="AV12" s="912" t="s">
        <v>113</v>
      </c>
    </row>
    <row r="13" spans="1:48" ht="16.5" thickTop="1" thickBot="1">
      <c r="A13" s="913">
        <v>3</v>
      </c>
      <c r="B13" s="875"/>
      <c r="C13" s="1010"/>
      <c r="D13" s="6">
        <f>J12+1</f>
        <v>8</v>
      </c>
      <c r="E13" s="9">
        <f t="shared" si="0"/>
        <v>9</v>
      </c>
      <c r="F13" s="824">
        <f t="shared" si="0"/>
        <v>10</v>
      </c>
      <c r="G13" s="1">
        <f>F13+1</f>
        <v>11</v>
      </c>
      <c r="H13" s="824">
        <f>G13+1</f>
        <v>12</v>
      </c>
      <c r="I13" s="949">
        <f t="shared" si="0"/>
        <v>13</v>
      </c>
      <c r="J13" s="20">
        <f t="shared" si="0"/>
        <v>14</v>
      </c>
      <c r="K13" s="1013"/>
      <c r="L13" s="4"/>
      <c r="M13" s="1010"/>
      <c r="N13" s="899">
        <f>T12+1</f>
        <v>8</v>
      </c>
      <c r="O13" s="21">
        <f t="shared" si="1"/>
        <v>9</v>
      </c>
      <c r="P13" s="824">
        <f t="shared" si="1"/>
        <v>10</v>
      </c>
      <c r="Q13" s="1">
        <f t="shared" si="1"/>
        <v>11</v>
      </c>
      <c r="R13" s="989">
        <f t="shared" si="1"/>
        <v>12</v>
      </c>
      <c r="S13" s="988">
        <f t="shared" si="1"/>
        <v>13</v>
      </c>
      <c r="T13" s="18">
        <f t="shared" si="1"/>
        <v>14</v>
      </c>
      <c r="U13" s="1020"/>
      <c r="V13" s="1"/>
      <c r="W13" s="913">
        <v>3</v>
      </c>
      <c r="X13" s="1"/>
      <c r="Z13" s="913">
        <v>4</v>
      </c>
      <c r="AA13" s="39"/>
      <c r="AB13" s="1010"/>
      <c r="AC13" s="6">
        <f>AI12+1</f>
        <v>8</v>
      </c>
      <c r="AD13" s="868">
        <f t="shared" si="2"/>
        <v>9</v>
      </c>
      <c r="AE13" s="824">
        <f t="shared" si="2"/>
        <v>10</v>
      </c>
      <c r="AF13" s="1">
        <f t="shared" si="2"/>
        <v>11</v>
      </c>
      <c r="AG13" s="824">
        <f t="shared" si="2"/>
        <v>12</v>
      </c>
      <c r="AH13" s="949">
        <f t="shared" si="2"/>
        <v>13</v>
      </c>
      <c r="AI13" s="20">
        <f t="shared" si="2"/>
        <v>14</v>
      </c>
      <c r="AJ13" s="1013"/>
      <c r="AK13" s="4"/>
      <c r="AL13" s="1010"/>
      <c r="AM13" s="899">
        <f>AS12+1</f>
        <v>8</v>
      </c>
      <c r="AN13" s="21">
        <f t="shared" si="3"/>
        <v>9</v>
      </c>
      <c r="AO13" s="824">
        <f t="shared" si="3"/>
        <v>10</v>
      </c>
      <c r="AP13" s="1">
        <f t="shared" si="3"/>
        <v>11</v>
      </c>
      <c r="AQ13" s="949">
        <f t="shared" si="3"/>
        <v>12</v>
      </c>
      <c r="AR13" s="1048">
        <f t="shared" si="3"/>
        <v>13</v>
      </c>
      <c r="AS13" s="18">
        <f t="shared" si="3"/>
        <v>14</v>
      </c>
      <c r="AT13" s="1020"/>
      <c r="AU13" s="1"/>
      <c r="AV13" s="913">
        <v>4</v>
      </c>
    </row>
    <row r="14" spans="1:48" ht="16.5" thickTop="1" thickBot="1">
      <c r="A14" s="911">
        <f>+A11+A13</f>
        <v>23</v>
      </c>
      <c r="B14" s="875"/>
      <c r="C14" s="1010"/>
      <c r="D14" s="6">
        <f>J13+1</f>
        <v>15</v>
      </c>
      <c r="E14" s="9">
        <f t="shared" si="0"/>
        <v>16</v>
      </c>
      <c r="F14" s="1">
        <f t="shared" si="0"/>
        <v>17</v>
      </c>
      <c r="G14" s="1">
        <f t="shared" si="0"/>
        <v>18</v>
      </c>
      <c r="H14" s="1">
        <f t="shared" si="0"/>
        <v>19</v>
      </c>
      <c r="I14" s="1">
        <f t="shared" si="0"/>
        <v>20</v>
      </c>
      <c r="J14" s="891">
        <f t="shared" si="0"/>
        <v>21</v>
      </c>
      <c r="K14" s="1013"/>
      <c r="L14" s="4"/>
      <c r="M14" s="1010"/>
      <c r="N14" s="6">
        <f>T13+1</f>
        <v>15</v>
      </c>
      <c r="O14" s="9">
        <f t="shared" si="1"/>
        <v>16</v>
      </c>
      <c r="P14" s="1">
        <f t="shared" si="1"/>
        <v>17</v>
      </c>
      <c r="Q14" s="1">
        <f t="shared" si="1"/>
        <v>18</v>
      </c>
      <c r="R14" s="1">
        <f t="shared" si="1"/>
        <v>19</v>
      </c>
      <c r="S14" s="1">
        <f t="shared" si="1"/>
        <v>20</v>
      </c>
      <c r="T14" s="891">
        <f t="shared" si="1"/>
        <v>21</v>
      </c>
      <c r="U14" s="1020"/>
      <c r="V14" s="1"/>
      <c r="W14" s="911">
        <f>+W11+W13</f>
        <v>23</v>
      </c>
      <c r="X14" s="1"/>
      <c r="Z14" s="911">
        <f>+Z11+Z13</f>
        <v>23</v>
      </c>
      <c r="AA14" s="39"/>
      <c r="AB14" s="1010"/>
      <c r="AC14" s="6">
        <f>AI13+1</f>
        <v>15</v>
      </c>
      <c r="AD14" s="9">
        <f t="shared" si="2"/>
        <v>16</v>
      </c>
      <c r="AE14" s="1">
        <f t="shared" si="2"/>
        <v>17</v>
      </c>
      <c r="AF14" s="1">
        <f t="shared" si="2"/>
        <v>18</v>
      </c>
      <c r="AG14" s="1">
        <f t="shared" si="2"/>
        <v>19</v>
      </c>
      <c r="AH14" s="1">
        <f t="shared" si="2"/>
        <v>20</v>
      </c>
      <c r="AI14" s="891">
        <f t="shared" si="2"/>
        <v>21</v>
      </c>
      <c r="AJ14" s="1013"/>
      <c r="AK14" s="4"/>
      <c r="AL14" s="1010"/>
      <c r="AM14" s="6">
        <f>AS13+1</f>
        <v>15</v>
      </c>
      <c r="AN14" s="9">
        <f t="shared" si="3"/>
        <v>16</v>
      </c>
      <c r="AO14" s="1">
        <f t="shared" si="3"/>
        <v>17</v>
      </c>
      <c r="AP14" s="1">
        <f t="shared" si="3"/>
        <v>18</v>
      </c>
      <c r="AQ14" s="1">
        <f t="shared" si="3"/>
        <v>19</v>
      </c>
      <c r="AR14" s="1">
        <f t="shared" si="3"/>
        <v>20</v>
      </c>
      <c r="AS14" s="891">
        <f t="shared" si="3"/>
        <v>21</v>
      </c>
      <c r="AT14" s="1020"/>
      <c r="AU14" s="1"/>
      <c r="AV14" s="911">
        <f>+AV11+AV13</f>
        <v>24</v>
      </c>
    </row>
    <row r="15" spans="1:48" ht="16.5" thickTop="1" thickBot="1">
      <c r="A15" s="914"/>
      <c r="B15" s="875"/>
      <c r="C15" s="1010"/>
      <c r="D15" s="6">
        <f>J14+1</f>
        <v>22</v>
      </c>
      <c r="E15" s="6">
        <f t="shared" si="0"/>
        <v>23</v>
      </c>
      <c r="F15" s="5">
        <f t="shared" si="0"/>
        <v>24</v>
      </c>
      <c r="G15" s="957">
        <f>F15+1</f>
        <v>25</v>
      </c>
      <c r="H15" s="5">
        <f>G15+1</f>
        <v>26</v>
      </c>
      <c r="I15" s="5">
        <f>H15+1</f>
        <v>27</v>
      </c>
      <c r="J15" s="1013"/>
      <c r="K15" s="1012"/>
      <c r="L15" s="4"/>
      <c r="M15" s="1010"/>
      <c r="N15" s="6">
        <f>T14+1</f>
        <v>22</v>
      </c>
      <c r="O15" s="29">
        <f t="shared" si="1"/>
        <v>23</v>
      </c>
      <c r="P15" s="30">
        <f t="shared" si="1"/>
        <v>24</v>
      </c>
      <c r="Q15" s="979">
        <f>P15+1</f>
        <v>25</v>
      </c>
      <c r="R15" s="30">
        <f>Q15+1</f>
        <v>26</v>
      </c>
      <c r="S15" s="915">
        <f>R15+1</f>
        <v>27</v>
      </c>
      <c r="T15" s="1025"/>
      <c r="U15" s="1020"/>
      <c r="V15" s="1"/>
      <c r="W15" s="914"/>
      <c r="X15" s="1"/>
      <c r="Z15" s="914"/>
      <c r="AA15" s="39"/>
      <c r="AB15" s="1010"/>
      <c r="AC15" s="6">
        <f>AI14+1</f>
        <v>22</v>
      </c>
      <c r="AD15" s="6">
        <f>AC15+1</f>
        <v>23</v>
      </c>
      <c r="AE15" s="5">
        <f>AD15+1</f>
        <v>24</v>
      </c>
      <c r="AF15" s="917">
        <f>AE15+1</f>
        <v>25</v>
      </c>
      <c r="AG15" s="5">
        <f>AF15+1</f>
        <v>26</v>
      </c>
      <c r="AH15" s="5">
        <f>AG15+1</f>
        <v>27</v>
      </c>
      <c r="AI15" s="1013"/>
      <c r="AJ15" s="1012"/>
      <c r="AK15" s="4"/>
      <c r="AL15" s="1010"/>
      <c r="AM15" s="1045">
        <f>AS14+1</f>
        <v>22</v>
      </c>
      <c r="AN15" s="29">
        <f>AM15+1</f>
        <v>23</v>
      </c>
      <c r="AO15" s="30">
        <f>AN15+1</f>
        <v>24</v>
      </c>
      <c r="AP15" s="490">
        <f>AO15+1</f>
        <v>25</v>
      </c>
      <c r="AQ15" s="30">
        <f>AP15+1</f>
        <v>26</v>
      </c>
      <c r="AR15" s="915">
        <f>AQ15+1</f>
        <v>27</v>
      </c>
      <c r="AS15" s="1025"/>
      <c r="AT15" s="1020"/>
      <c r="AU15" s="1"/>
      <c r="AV15" s="914"/>
    </row>
    <row r="16" spans="1:48" ht="16.5" thickTop="1" thickBot="1">
      <c r="A16" s="911"/>
      <c r="B16" s="875"/>
      <c r="C16" s="1010"/>
      <c r="D16" s="1016"/>
      <c r="E16" s="1016"/>
      <c r="F16" s="1016"/>
      <c r="G16" s="1017"/>
      <c r="H16" s="1016"/>
      <c r="I16" s="1016"/>
      <c r="J16" s="1017"/>
      <c r="K16" s="1011"/>
      <c r="L16" s="4"/>
      <c r="M16" s="1010"/>
      <c r="N16" s="1027"/>
      <c r="O16" s="1027"/>
      <c r="P16" s="1027"/>
      <c r="Q16" s="1026"/>
      <c r="R16" s="1027"/>
      <c r="S16" s="1027"/>
      <c r="T16" s="1026"/>
      <c r="U16" s="1020"/>
      <c r="V16" s="1"/>
      <c r="W16" s="911"/>
      <c r="X16" s="1"/>
      <c r="Z16" s="911"/>
      <c r="AA16" s="39"/>
      <c r="AB16" s="1010"/>
      <c r="AC16" s="1016"/>
      <c r="AD16" s="1016"/>
      <c r="AE16" s="1016"/>
      <c r="AF16" s="1016"/>
      <c r="AG16" s="1016"/>
      <c r="AH16" s="1016"/>
      <c r="AI16" s="1017"/>
      <c r="AJ16" s="1011"/>
      <c r="AK16" s="4"/>
      <c r="AL16" s="1010"/>
      <c r="AM16" s="1027"/>
      <c r="AN16" s="1027"/>
      <c r="AO16" s="1027"/>
      <c r="AP16" s="1027"/>
      <c r="AQ16" s="1027"/>
      <c r="AR16" s="1027"/>
      <c r="AS16" s="1026"/>
      <c r="AT16" s="1020"/>
      <c r="AU16" s="1"/>
      <c r="AV16" s="911"/>
    </row>
    <row r="17" spans="1:48" ht="18.5" thickBot="1">
      <c r="A17" s="911"/>
      <c r="B17" s="875"/>
      <c r="C17" s="1010"/>
      <c r="D17" s="1268" t="s">
        <v>3</v>
      </c>
      <c r="E17" s="1269"/>
      <c r="F17" s="1269"/>
      <c r="G17" s="1269"/>
      <c r="H17" s="1269"/>
      <c r="I17" s="1269"/>
      <c r="J17" s="1270"/>
      <c r="K17" s="1012"/>
      <c r="L17" s="4"/>
      <c r="M17" s="1010"/>
      <c r="N17" s="1268" t="s">
        <v>21</v>
      </c>
      <c r="O17" s="1269"/>
      <c r="P17" s="1269"/>
      <c r="Q17" s="1269"/>
      <c r="R17" s="1269"/>
      <c r="S17" s="1269"/>
      <c r="T17" s="1270"/>
      <c r="U17" s="1020"/>
      <c r="V17" s="1"/>
      <c r="W17" s="911"/>
      <c r="X17" s="1"/>
      <c r="Z17" s="911"/>
      <c r="AA17" s="39"/>
      <c r="AB17" s="1010"/>
      <c r="AC17" s="1268" t="s">
        <v>3</v>
      </c>
      <c r="AD17" s="1269"/>
      <c r="AE17" s="1269"/>
      <c r="AF17" s="1269"/>
      <c r="AG17" s="1269"/>
      <c r="AH17" s="1269"/>
      <c r="AI17" s="1270"/>
      <c r="AJ17" s="1012"/>
      <c r="AK17" s="4"/>
      <c r="AL17" s="1010"/>
      <c r="AM17" s="1268" t="s">
        <v>21</v>
      </c>
      <c r="AN17" s="1269"/>
      <c r="AO17" s="1269"/>
      <c r="AP17" s="1269"/>
      <c r="AQ17" s="1269"/>
      <c r="AR17" s="1269"/>
      <c r="AS17" s="1270"/>
      <c r="AT17" s="1020"/>
      <c r="AU17" s="1"/>
      <c r="AV17" s="911"/>
    </row>
    <row r="18" spans="1:48" ht="16" thickBot="1">
      <c r="A18" s="911"/>
      <c r="B18" s="875"/>
      <c r="C18" s="1010"/>
      <c r="D18" s="883" t="s">
        <v>2</v>
      </c>
      <c r="E18" s="909" t="s">
        <v>9</v>
      </c>
      <c r="F18" s="910" t="s">
        <v>12</v>
      </c>
      <c r="G18" s="910" t="s">
        <v>13</v>
      </c>
      <c r="H18" s="910" t="s">
        <v>12</v>
      </c>
      <c r="I18" s="11" t="s">
        <v>14</v>
      </c>
      <c r="J18" s="889" t="s">
        <v>2</v>
      </c>
      <c r="K18" s="1012"/>
      <c r="L18" s="4"/>
      <c r="M18" s="1010"/>
      <c r="N18" s="883" t="s">
        <v>2</v>
      </c>
      <c r="O18" s="909" t="s">
        <v>9</v>
      </c>
      <c r="P18" s="910" t="s">
        <v>12</v>
      </c>
      <c r="Q18" s="910" t="s">
        <v>13</v>
      </c>
      <c r="R18" s="910" t="s">
        <v>12</v>
      </c>
      <c r="S18" s="11" t="s">
        <v>14</v>
      </c>
      <c r="T18" s="898" t="s">
        <v>2</v>
      </c>
      <c r="U18" s="1020"/>
      <c r="V18" s="1"/>
      <c r="W18" s="911"/>
      <c r="X18" s="1"/>
      <c r="Z18" s="911"/>
      <c r="AA18" s="39"/>
      <c r="AB18" s="1010"/>
      <c r="AC18" s="883" t="s">
        <v>2</v>
      </c>
      <c r="AD18" s="909" t="s">
        <v>9</v>
      </c>
      <c r="AE18" s="910" t="s">
        <v>12</v>
      </c>
      <c r="AF18" s="910" t="s">
        <v>13</v>
      </c>
      <c r="AG18" s="910" t="s">
        <v>12</v>
      </c>
      <c r="AH18" s="11" t="s">
        <v>14</v>
      </c>
      <c r="AI18" s="889" t="s">
        <v>2</v>
      </c>
      <c r="AJ18" s="1012"/>
      <c r="AK18" s="4"/>
      <c r="AL18" s="1010"/>
      <c r="AM18" s="883" t="s">
        <v>2</v>
      </c>
      <c r="AN18" s="909" t="s">
        <v>9</v>
      </c>
      <c r="AO18" s="910" t="s">
        <v>12</v>
      </c>
      <c r="AP18" s="910" t="s">
        <v>13</v>
      </c>
      <c r="AQ18" s="910" t="s">
        <v>12</v>
      </c>
      <c r="AR18" s="11" t="s">
        <v>14</v>
      </c>
      <c r="AS18" s="898" t="s">
        <v>2</v>
      </c>
      <c r="AT18" s="1020"/>
      <c r="AU18" s="1"/>
      <c r="AV18" s="911"/>
    </row>
    <row r="19" spans="1:48" ht="16" thickBot="1">
      <c r="A19" s="911">
        <v>23</v>
      </c>
      <c r="B19" s="875"/>
      <c r="C19" s="1010"/>
      <c r="D19" s="6"/>
      <c r="E19" s="9"/>
      <c r="F19" s="21"/>
      <c r="G19" s="21"/>
      <c r="H19" s="21"/>
      <c r="I19" s="946" t="s">
        <v>16</v>
      </c>
      <c r="J19" s="20">
        <f>+I15+1</f>
        <v>28</v>
      </c>
      <c r="K19" s="1013"/>
      <c r="L19" s="4"/>
      <c r="M19" s="1010"/>
      <c r="N19" s="6"/>
      <c r="O19" s="9"/>
      <c r="P19" s="21"/>
      <c r="Q19" s="21"/>
      <c r="R19" s="21"/>
      <c r="S19" s="946" t="s">
        <v>28</v>
      </c>
      <c r="T19" s="901">
        <f>+S15+1</f>
        <v>28</v>
      </c>
      <c r="U19" s="1020"/>
      <c r="V19" s="1"/>
      <c r="W19" s="911">
        <v>24</v>
      </c>
      <c r="X19" s="1"/>
      <c r="Z19" s="911">
        <v>25</v>
      </c>
      <c r="AA19" s="39"/>
      <c r="AB19" s="1010"/>
      <c r="AC19" s="6"/>
      <c r="AD19" s="9"/>
      <c r="AE19" s="21"/>
      <c r="AF19" s="21"/>
      <c r="AG19" s="21"/>
      <c r="AH19" s="946" t="s">
        <v>16</v>
      </c>
      <c r="AI19" s="20">
        <f>+AH15+1</f>
        <v>28</v>
      </c>
      <c r="AJ19" s="1013"/>
      <c r="AK19" s="4"/>
      <c r="AL19" s="1010"/>
      <c r="AM19" s="6"/>
      <c r="AN19" s="9"/>
      <c r="AO19" s="21"/>
      <c r="AP19" s="21"/>
      <c r="AQ19" s="21"/>
      <c r="AR19" s="946" t="s">
        <v>28</v>
      </c>
      <c r="AS19" s="901">
        <f>+AR15+1</f>
        <v>28</v>
      </c>
      <c r="AT19" s="1020"/>
      <c r="AU19" s="1"/>
      <c r="AV19" s="911">
        <v>24</v>
      </c>
    </row>
    <row r="20" spans="1:48">
      <c r="A20" s="912" t="s">
        <v>113</v>
      </c>
      <c r="B20" s="875"/>
      <c r="C20" s="1010"/>
      <c r="D20" s="6">
        <f>J19+1</f>
        <v>29</v>
      </c>
      <c r="E20" s="9">
        <f t="shared" ref="E20:I24" si="4">D20+1</f>
        <v>30</v>
      </c>
      <c r="F20" s="21">
        <f t="shared" si="4"/>
        <v>31</v>
      </c>
      <c r="G20" s="953">
        <v>43040</v>
      </c>
      <c r="H20" s="1">
        <v>2</v>
      </c>
      <c r="I20" s="18">
        <f t="shared" si="4"/>
        <v>3</v>
      </c>
      <c r="J20" s="6">
        <f>I20+1</f>
        <v>4</v>
      </c>
      <c r="K20" s="1013"/>
      <c r="L20" s="4"/>
      <c r="M20" s="1010"/>
      <c r="N20" s="884">
        <f>T19+1</f>
        <v>29</v>
      </c>
      <c r="O20" s="964">
        <f>+N20+1</f>
        <v>30</v>
      </c>
      <c r="P20" s="962">
        <v>42856</v>
      </c>
      <c r="Q20" s="1">
        <v>2</v>
      </c>
      <c r="R20" s="1">
        <f t="shared" ref="O20:R24" si="5">Q20+1</f>
        <v>3</v>
      </c>
      <c r="S20" s="1">
        <f>R20+1</f>
        <v>4</v>
      </c>
      <c r="T20" s="6">
        <f>+S20+1</f>
        <v>5</v>
      </c>
      <c r="U20" s="1024"/>
      <c r="V20" s="1"/>
      <c r="W20" s="912" t="s">
        <v>113</v>
      </c>
      <c r="X20" s="1"/>
      <c r="Z20" s="912" t="s">
        <v>113</v>
      </c>
      <c r="AA20" s="39"/>
      <c r="AB20" s="1010"/>
      <c r="AC20" s="6">
        <f>AI19+1</f>
        <v>29</v>
      </c>
      <c r="AD20" s="9">
        <f>AC20+1</f>
        <v>30</v>
      </c>
      <c r="AE20" s="21">
        <f>AD20+1</f>
        <v>31</v>
      </c>
      <c r="AF20" s="993" t="s">
        <v>345</v>
      </c>
      <c r="AG20" s="1">
        <v>2</v>
      </c>
      <c r="AH20" s="18">
        <f t="shared" ref="AG20:AI23" si="6">AG20+1</f>
        <v>3</v>
      </c>
      <c r="AI20" s="6">
        <f t="shared" si="6"/>
        <v>4</v>
      </c>
      <c r="AJ20" s="1013"/>
      <c r="AK20" s="4"/>
      <c r="AL20" s="1010"/>
      <c r="AM20" s="884">
        <f>AS19+1</f>
        <v>29</v>
      </c>
      <c r="AN20" s="9">
        <f t="shared" ref="AN20:AO24" si="7">AM20+1</f>
        <v>30</v>
      </c>
      <c r="AO20" s="962">
        <v>42856</v>
      </c>
      <c r="AP20" s="1">
        <v>2</v>
      </c>
      <c r="AQ20" s="1">
        <f t="shared" ref="AP20:AR23" si="8">AP20+1</f>
        <v>3</v>
      </c>
      <c r="AR20" s="1">
        <f t="shared" si="8"/>
        <v>4</v>
      </c>
      <c r="AS20" s="6">
        <f>+AR20+1</f>
        <v>5</v>
      </c>
      <c r="AT20" s="1024"/>
      <c r="AU20" s="1"/>
      <c r="AV20" s="912" t="s">
        <v>113</v>
      </c>
    </row>
    <row r="21" spans="1:48" ht="16" thickBot="1">
      <c r="A21" s="913">
        <v>3</v>
      </c>
      <c r="B21" s="875"/>
      <c r="C21" s="1010"/>
      <c r="D21" s="6">
        <f>J20+1</f>
        <v>5</v>
      </c>
      <c r="E21" s="9">
        <f>+D21+1</f>
        <v>6</v>
      </c>
      <c r="F21" s="824">
        <f t="shared" si="4"/>
        <v>7</v>
      </c>
      <c r="G21" s="1">
        <f t="shared" si="4"/>
        <v>8</v>
      </c>
      <c r="H21" s="1">
        <f t="shared" si="4"/>
        <v>9</v>
      </c>
      <c r="I21" s="876">
        <f t="shared" si="4"/>
        <v>10</v>
      </c>
      <c r="J21" s="892">
        <f>I21+1</f>
        <v>11</v>
      </c>
      <c r="K21" s="1013"/>
      <c r="L21" s="4"/>
      <c r="M21" s="1010"/>
      <c r="N21" s="884">
        <f>T20+1</f>
        <v>6</v>
      </c>
      <c r="O21" s="9">
        <f t="shared" si="5"/>
        <v>7</v>
      </c>
      <c r="P21" s="824">
        <f t="shared" si="5"/>
        <v>8</v>
      </c>
      <c r="Q21" s="1">
        <f t="shared" si="5"/>
        <v>9</v>
      </c>
      <c r="R21" s="1">
        <f>Q21+1</f>
        <v>10</v>
      </c>
      <c r="S21" s="1">
        <f t="shared" ref="S21:T23" si="9">R21+1</f>
        <v>11</v>
      </c>
      <c r="T21" s="6">
        <f>+S21+1</f>
        <v>12</v>
      </c>
      <c r="U21" s="1024"/>
      <c r="V21" s="1"/>
      <c r="W21" s="913">
        <v>3</v>
      </c>
      <c r="X21" s="1"/>
      <c r="Z21" s="913">
        <v>5</v>
      </c>
      <c r="AA21" s="39"/>
      <c r="AB21" s="1010"/>
      <c r="AC21" s="6">
        <f>AI20+1</f>
        <v>5</v>
      </c>
      <c r="AD21" s="9">
        <f>+AC21+1</f>
        <v>6</v>
      </c>
      <c r="AE21" s="824">
        <f t="shared" ref="AE21:AG24" si="10">AD21+1</f>
        <v>7</v>
      </c>
      <c r="AF21" s="1">
        <f t="shared" si="10"/>
        <v>8</v>
      </c>
      <c r="AG21" s="1">
        <f t="shared" si="6"/>
        <v>9</v>
      </c>
      <c r="AH21" s="876">
        <f t="shared" si="6"/>
        <v>10</v>
      </c>
      <c r="AI21" s="892">
        <f t="shared" si="6"/>
        <v>11</v>
      </c>
      <c r="AJ21" s="1013"/>
      <c r="AK21" s="4"/>
      <c r="AL21" s="1010"/>
      <c r="AM21" s="884">
        <f>AS20+1</f>
        <v>6</v>
      </c>
      <c r="AN21" s="9">
        <f t="shared" si="7"/>
        <v>7</v>
      </c>
      <c r="AO21" s="824">
        <f t="shared" si="7"/>
        <v>8</v>
      </c>
      <c r="AP21" s="1">
        <f t="shared" si="8"/>
        <v>9</v>
      </c>
      <c r="AQ21" s="1">
        <f t="shared" si="8"/>
        <v>10</v>
      </c>
      <c r="AR21" s="1">
        <f t="shared" si="8"/>
        <v>11</v>
      </c>
      <c r="AS21" s="6">
        <f>+AR21+1</f>
        <v>12</v>
      </c>
      <c r="AT21" s="1024"/>
      <c r="AU21" s="1"/>
      <c r="AV21" s="913">
        <v>4</v>
      </c>
    </row>
    <row r="22" spans="1:48" ht="16.5" thickTop="1" thickBot="1">
      <c r="A22" s="911">
        <f>+A19+A21</f>
        <v>26</v>
      </c>
      <c r="B22" s="875"/>
      <c r="C22" s="1010"/>
      <c r="D22" s="6">
        <f>J21+1</f>
        <v>12</v>
      </c>
      <c r="E22" s="9">
        <f t="shared" si="4"/>
        <v>13</v>
      </c>
      <c r="F22" s="1">
        <f t="shared" si="4"/>
        <v>14</v>
      </c>
      <c r="G22" s="1">
        <f t="shared" si="4"/>
        <v>15</v>
      </c>
      <c r="H22" s="24">
        <f t="shared" si="4"/>
        <v>16</v>
      </c>
      <c r="I22" s="949">
        <f t="shared" si="4"/>
        <v>17</v>
      </c>
      <c r="J22" s="20">
        <f>I22+1</f>
        <v>18</v>
      </c>
      <c r="K22" s="1013"/>
      <c r="L22" s="4"/>
      <c r="M22" s="1010"/>
      <c r="N22" s="9">
        <f>T21+1</f>
        <v>13</v>
      </c>
      <c r="O22" s="9">
        <f t="shared" si="5"/>
        <v>14</v>
      </c>
      <c r="P22" s="1">
        <f t="shared" si="5"/>
        <v>15</v>
      </c>
      <c r="Q22" s="1">
        <f t="shared" si="5"/>
        <v>16</v>
      </c>
      <c r="R22" s="1">
        <f>Q22+1</f>
        <v>17</v>
      </c>
      <c r="S22" s="949">
        <f t="shared" si="9"/>
        <v>18</v>
      </c>
      <c r="T22" s="20">
        <f>+S22+1</f>
        <v>19</v>
      </c>
      <c r="U22" s="1024"/>
      <c r="V22" s="1"/>
      <c r="W22" s="911">
        <f>+W19+W21</f>
        <v>27</v>
      </c>
      <c r="X22" s="1"/>
      <c r="Z22" s="911">
        <f>+Z19+Z21</f>
        <v>30</v>
      </c>
      <c r="AA22" s="39"/>
      <c r="AB22" s="1010"/>
      <c r="AC22" s="6">
        <f>AI21+1</f>
        <v>12</v>
      </c>
      <c r="AD22" s="9">
        <f>AC22+1</f>
        <v>13</v>
      </c>
      <c r="AE22" s="1">
        <f t="shared" si="10"/>
        <v>14</v>
      </c>
      <c r="AF22" s="1">
        <f t="shared" si="10"/>
        <v>15</v>
      </c>
      <c r="AG22" s="735">
        <f t="shared" si="6"/>
        <v>16</v>
      </c>
      <c r="AH22" s="949">
        <f t="shared" si="6"/>
        <v>17</v>
      </c>
      <c r="AI22" s="20">
        <f t="shared" si="6"/>
        <v>18</v>
      </c>
      <c r="AJ22" s="1013"/>
      <c r="AK22" s="4"/>
      <c r="AL22" s="1010"/>
      <c r="AM22" s="9">
        <f>AS21+1</f>
        <v>13</v>
      </c>
      <c r="AN22" s="9">
        <f t="shared" si="7"/>
        <v>14</v>
      </c>
      <c r="AO22" s="1">
        <f t="shared" si="7"/>
        <v>15</v>
      </c>
      <c r="AP22" s="1">
        <f t="shared" si="8"/>
        <v>16</v>
      </c>
      <c r="AQ22" s="1">
        <f t="shared" si="8"/>
        <v>17</v>
      </c>
      <c r="AR22" s="949">
        <f t="shared" si="8"/>
        <v>18</v>
      </c>
      <c r="AS22" s="20">
        <f>+AR22+1</f>
        <v>19</v>
      </c>
      <c r="AT22" s="1024"/>
      <c r="AU22" s="1"/>
      <c r="AV22" s="911">
        <f>+AV19+AV21</f>
        <v>28</v>
      </c>
    </row>
    <row r="23" spans="1:48" ht="16.5" thickTop="1" thickBot="1">
      <c r="A23" s="911"/>
      <c r="B23" s="875"/>
      <c r="C23" s="1010"/>
      <c r="D23" s="6">
        <f>J22+1</f>
        <v>19</v>
      </c>
      <c r="E23" s="9">
        <f t="shared" si="4"/>
        <v>20</v>
      </c>
      <c r="F23" s="1">
        <f t="shared" si="4"/>
        <v>21</v>
      </c>
      <c r="G23" s="1">
        <f t="shared" si="4"/>
        <v>22</v>
      </c>
      <c r="H23" s="311">
        <f t="shared" si="4"/>
        <v>23</v>
      </c>
      <c r="I23" s="311">
        <f t="shared" si="4"/>
        <v>24</v>
      </c>
      <c r="J23" s="893">
        <f>I23+1</f>
        <v>25</v>
      </c>
      <c r="K23" s="1012"/>
      <c r="L23" s="4"/>
      <c r="M23" s="1010"/>
      <c r="N23" s="6">
        <f>T22+1</f>
        <v>20</v>
      </c>
      <c r="O23" s="9">
        <f t="shared" si="5"/>
        <v>21</v>
      </c>
      <c r="P23" s="1">
        <f t="shared" si="5"/>
        <v>22</v>
      </c>
      <c r="Q23" s="1">
        <f t="shared" si="5"/>
        <v>23</v>
      </c>
      <c r="R23" s="1">
        <f>Q23+1</f>
        <v>24</v>
      </c>
      <c r="S23" s="1">
        <f t="shared" si="9"/>
        <v>25</v>
      </c>
      <c r="T23" s="891">
        <f t="shared" si="9"/>
        <v>26</v>
      </c>
      <c r="U23" s="1024"/>
      <c r="V23" s="1"/>
      <c r="W23" s="911"/>
      <c r="X23" s="1"/>
      <c r="Z23" s="911"/>
      <c r="AA23" s="39"/>
      <c r="AB23" s="1010"/>
      <c r="AC23" s="6">
        <f>AI22+1</f>
        <v>19</v>
      </c>
      <c r="AD23" s="9">
        <f>AC23+1</f>
        <v>20</v>
      </c>
      <c r="AE23" s="1">
        <f t="shared" si="10"/>
        <v>21</v>
      </c>
      <c r="AF23" s="1">
        <f t="shared" si="10"/>
        <v>22</v>
      </c>
      <c r="AG23" s="871">
        <f t="shared" si="6"/>
        <v>23</v>
      </c>
      <c r="AH23" s="959">
        <f t="shared" si="6"/>
        <v>24</v>
      </c>
      <c r="AI23" s="893">
        <f t="shared" si="6"/>
        <v>25</v>
      </c>
      <c r="AJ23" s="1012"/>
      <c r="AK23" s="4"/>
      <c r="AL23" s="1010"/>
      <c r="AM23" s="6">
        <f>AS22+1</f>
        <v>20</v>
      </c>
      <c r="AN23" s="9">
        <f t="shared" si="7"/>
        <v>21</v>
      </c>
      <c r="AO23" s="1">
        <f t="shared" si="7"/>
        <v>22</v>
      </c>
      <c r="AP23" s="1">
        <f t="shared" si="8"/>
        <v>23</v>
      </c>
      <c r="AQ23" s="1">
        <f t="shared" si="8"/>
        <v>24</v>
      </c>
      <c r="AR23" s="1">
        <f t="shared" si="8"/>
        <v>25</v>
      </c>
      <c r="AS23" s="891">
        <f>AR23+1</f>
        <v>26</v>
      </c>
      <c r="AT23" s="1024"/>
      <c r="AU23" s="1"/>
      <c r="AV23" s="911"/>
    </row>
    <row r="24" spans="1:48" ht="16.5" thickTop="1" thickBot="1">
      <c r="A24" s="914"/>
      <c r="B24" s="875"/>
      <c r="C24" s="1010"/>
      <c r="D24" s="885">
        <f>J23+1</f>
        <v>26</v>
      </c>
      <c r="E24" s="20">
        <f t="shared" si="4"/>
        <v>27</v>
      </c>
      <c r="F24" s="5">
        <f t="shared" si="4"/>
        <v>28</v>
      </c>
      <c r="G24" s="957">
        <f>F24+1</f>
        <v>29</v>
      </c>
      <c r="H24" s="954">
        <f>G24+1</f>
        <v>30</v>
      </c>
      <c r="I24" s="955">
        <v>43070</v>
      </c>
      <c r="J24" s="1012"/>
      <c r="K24" s="1012"/>
      <c r="L24" s="4"/>
      <c r="M24" s="1010"/>
      <c r="N24" s="6">
        <f>T23+1</f>
        <v>27</v>
      </c>
      <c r="O24" s="873">
        <f t="shared" si="5"/>
        <v>28</v>
      </c>
      <c r="P24" s="5">
        <f t="shared" si="5"/>
        <v>29</v>
      </c>
      <c r="Q24" s="979">
        <f>P24+1</f>
        <v>30</v>
      </c>
      <c r="R24" s="965">
        <f>Q24+1</f>
        <v>31</v>
      </c>
      <c r="S24" s="966">
        <v>42887</v>
      </c>
      <c r="T24" s="1023"/>
      <c r="U24" s="1020"/>
      <c r="V24" s="1"/>
      <c r="W24" s="914"/>
      <c r="X24" s="1"/>
      <c r="Z24" s="914"/>
      <c r="AA24" s="39"/>
      <c r="AB24" s="1010"/>
      <c r="AC24" s="885">
        <f>AI23+1</f>
        <v>26</v>
      </c>
      <c r="AD24" s="20">
        <f>AC24+1</f>
        <v>27</v>
      </c>
      <c r="AE24" s="5">
        <f t="shared" si="10"/>
        <v>28</v>
      </c>
      <c r="AF24" s="917">
        <f t="shared" si="10"/>
        <v>29</v>
      </c>
      <c r="AG24" s="917">
        <f t="shared" si="10"/>
        <v>30</v>
      </c>
      <c r="AH24" s="994">
        <v>43070</v>
      </c>
      <c r="AI24" s="1012"/>
      <c r="AJ24" s="1012"/>
      <c r="AK24" s="4"/>
      <c r="AL24" s="1010"/>
      <c r="AM24" s="6">
        <f>AS23+1</f>
        <v>27</v>
      </c>
      <c r="AN24" s="873">
        <f t="shared" si="7"/>
        <v>28</v>
      </c>
      <c r="AO24" s="5">
        <f t="shared" si="7"/>
        <v>29</v>
      </c>
      <c r="AP24" s="490">
        <f>AO24+1</f>
        <v>30</v>
      </c>
      <c r="AQ24" s="490">
        <f>AP24+1</f>
        <v>31</v>
      </c>
      <c r="AR24" s="997">
        <v>42887</v>
      </c>
      <c r="AS24" s="1023"/>
      <c r="AT24" s="1020"/>
      <c r="AU24" s="1"/>
      <c r="AV24" s="914"/>
    </row>
    <row r="25" spans="1:48" ht="16.5" thickTop="1" thickBot="1">
      <c r="A25" s="911"/>
      <c r="B25" s="875"/>
      <c r="C25" s="1010"/>
      <c r="D25" s="1043" t="s">
        <v>344</v>
      </c>
      <c r="E25" s="1016"/>
      <c r="F25" s="1016"/>
      <c r="G25" s="1017"/>
      <c r="H25" s="1017"/>
      <c r="I25" s="1017"/>
      <c r="J25" s="1017"/>
      <c r="K25" s="1011"/>
      <c r="L25" s="4"/>
      <c r="M25" s="1010"/>
      <c r="N25" s="1016"/>
      <c r="O25" s="1017"/>
      <c r="P25" s="1016"/>
      <c r="Q25" s="1017"/>
      <c r="R25" s="1016"/>
      <c r="S25" s="1016"/>
      <c r="T25" s="1017"/>
      <c r="U25" s="1020"/>
      <c r="V25" s="1"/>
      <c r="W25" s="911"/>
      <c r="X25" s="1"/>
      <c r="Z25" s="911"/>
      <c r="AA25" s="39"/>
      <c r="AB25" s="1010"/>
      <c r="AC25" s="1017"/>
      <c r="AD25" s="1016"/>
      <c r="AE25" s="1016"/>
      <c r="AF25" s="1016"/>
      <c r="AG25" s="1017"/>
      <c r="AH25" s="1017"/>
      <c r="AI25" s="1017"/>
      <c r="AJ25" s="1011"/>
      <c r="AK25" s="4"/>
      <c r="AL25" s="1010"/>
      <c r="AM25" s="1016"/>
      <c r="AN25" s="1017"/>
      <c r="AO25" s="1016"/>
      <c r="AP25" s="1017"/>
      <c r="AQ25" s="1016"/>
      <c r="AR25" s="1016"/>
      <c r="AS25" s="1017"/>
      <c r="AT25" s="1020"/>
      <c r="AU25" s="1"/>
      <c r="AV25" s="911"/>
    </row>
    <row r="26" spans="1:48" ht="18.5" thickBot="1">
      <c r="A26" s="911"/>
      <c r="B26" s="875"/>
      <c r="C26" s="1010"/>
      <c r="D26" s="1268" t="s">
        <v>352</v>
      </c>
      <c r="E26" s="1269"/>
      <c r="F26" s="1269"/>
      <c r="G26" s="1269"/>
      <c r="H26" s="1269"/>
      <c r="I26" s="1269"/>
      <c r="J26" s="1270"/>
      <c r="K26" s="1012"/>
      <c r="L26" s="4"/>
      <c r="M26" s="1010"/>
      <c r="N26" s="1268" t="s">
        <v>22</v>
      </c>
      <c r="O26" s="1269"/>
      <c r="P26" s="1269"/>
      <c r="Q26" s="1269"/>
      <c r="R26" s="1269"/>
      <c r="S26" s="1269"/>
      <c r="T26" s="1270"/>
      <c r="U26" s="1020"/>
      <c r="V26" s="1"/>
      <c r="W26" s="911"/>
      <c r="X26" s="1"/>
      <c r="Z26" s="911"/>
      <c r="AA26" s="39"/>
      <c r="AB26" s="1010"/>
      <c r="AC26" s="1268" t="s">
        <v>4</v>
      </c>
      <c r="AD26" s="1269"/>
      <c r="AE26" s="1269"/>
      <c r="AF26" s="1269"/>
      <c r="AG26" s="1269"/>
      <c r="AH26" s="1269"/>
      <c r="AI26" s="1270"/>
      <c r="AJ26" s="1012"/>
      <c r="AK26" s="4"/>
      <c r="AL26" s="1010"/>
      <c r="AM26" s="1268" t="s">
        <v>22</v>
      </c>
      <c r="AN26" s="1269"/>
      <c r="AO26" s="1269"/>
      <c r="AP26" s="1269"/>
      <c r="AQ26" s="1269"/>
      <c r="AR26" s="1269"/>
      <c r="AS26" s="1270"/>
      <c r="AT26" s="1020"/>
      <c r="AU26" s="1"/>
      <c r="AV26" s="911"/>
    </row>
    <row r="27" spans="1:48" ht="16" thickBot="1">
      <c r="A27" s="911"/>
      <c r="B27" s="875"/>
      <c r="C27" s="1010"/>
      <c r="D27" s="883" t="s">
        <v>2</v>
      </c>
      <c r="E27" s="909" t="s">
        <v>9</v>
      </c>
      <c r="F27" s="910" t="s">
        <v>12</v>
      </c>
      <c r="G27" s="910" t="s">
        <v>13</v>
      </c>
      <c r="H27" s="910" t="s">
        <v>12</v>
      </c>
      <c r="I27" s="11" t="s">
        <v>14</v>
      </c>
      <c r="J27" s="894" t="s">
        <v>2</v>
      </c>
      <c r="K27" s="1012"/>
      <c r="L27" s="4"/>
      <c r="M27" s="1010"/>
      <c r="N27" s="883" t="s">
        <v>2</v>
      </c>
      <c r="O27" s="909" t="s">
        <v>9</v>
      </c>
      <c r="P27" s="910" t="s">
        <v>12</v>
      </c>
      <c r="Q27" s="910" t="s">
        <v>13</v>
      </c>
      <c r="R27" s="910" t="s">
        <v>12</v>
      </c>
      <c r="S27" s="910" t="s">
        <v>14</v>
      </c>
      <c r="T27" s="889" t="s">
        <v>2</v>
      </c>
      <c r="U27" s="1020"/>
      <c r="V27" s="1"/>
      <c r="W27" s="911"/>
      <c r="X27" s="1"/>
      <c r="Z27" s="911"/>
      <c r="AA27" s="39"/>
      <c r="AB27" s="1010"/>
      <c r="AC27" s="883" t="s">
        <v>2</v>
      </c>
      <c r="AD27" s="909" t="s">
        <v>9</v>
      </c>
      <c r="AE27" s="910" t="s">
        <v>12</v>
      </c>
      <c r="AF27" s="910" t="s">
        <v>13</v>
      </c>
      <c r="AG27" s="910" t="s">
        <v>12</v>
      </c>
      <c r="AH27" s="11" t="s">
        <v>14</v>
      </c>
      <c r="AI27" s="894" t="s">
        <v>2</v>
      </c>
      <c r="AJ27" s="1012"/>
      <c r="AK27" s="4"/>
      <c r="AL27" s="1010"/>
      <c r="AM27" s="883" t="s">
        <v>2</v>
      </c>
      <c r="AN27" s="909" t="s">
        <v>9</v>
      </c>
      <c r="AO27" s="910" t="s">
        <v>12</v>
      </c>
      <c r="AP27" s="910" t="s">
        <v>13</v>
      </c>
      <c r="AQ27" s="910" t="s">
        <v>12</v>
      </c>
      <c r="AR27" s="910" t="s">
        <v>14</v>
      </c>
      <c r="AS27" s="889" t="s">
        <v>2</v>
      </c>
      <c r="AT27" s="1020"/>
      <c r="AU27" s="1"/>
      <c r="AV27" s="911"/>
    </row>
    <row r="28" spans="1:48" ht="16" thickBot="1">
      <c r="A28" s="911" t="s">
        <v>336</v>
      </c>
      <c r="B28" s="875"/>
      <c r="C28" s="1010"/>
      <c r="D28" s="6"/>
      <c r="E28" s="9"/>
      <c r="F28" s="21"/>
      <c r="G28" s="21"/>
      <c r="H28" s="21"/>
      <c r="I28" s="1049" t="s">
        <v>17</v>
      </c>
      <c r="J28" s="895">
        <v>2</v>
      </c>
      <c r="K28" s="1012"/>
      <c r="L28" s="4"/>
      <c r="M28" s="1010"/>
      <c r="N28" s="900"/>
      <c r="O28" s="9"/>
      <c r="P28" s="21"/>
      <c r="Q28" s="21"/>
      <c r="R28" s="21"/>
      <c r="S28" s="1049" t="s">
        <v>41</v>
      </c>
      <c r="T28" s="902">
        <v>2</v>
      </c>
      <c r="U28" s="1024"/>
      <c r="V28" s="1"/>
      <c r="W28" s="911">
        <v>20</v>
      </c>
      <c r="X28" s="1"/>
      <c r="Z28" s="911">
        <v>18</v>
      </c>
      <c r="AA28" s="39"/>
      <c r="AB28" s="1010"/>
      <c r="AC28" s="6"/>
      <c r="AD28" s="9"/>
      <c r="AE28" s="21"/>
      <c r="AF28" s="21"/>
      <c r="AG28" s="21"/>
      <c r="AH28" s="1049">
        <v>43070</v>
      </c>
      <c r="AI28" s="895">
        <v>2</v>
      </c>
      <c r="AJ28" s="1012"/>
      <c r="AK28" s="4"/>
      <c r="AL28" s="1010"/>
      <c r="AM28" s="900"/>
      <c r="AN28" s="9"/>
      <c r="AO28" s="21"/>
      <c r="AP28" s="21"/>
      <c r="AQ28" s="21"/>
      <c r="AR28" s="946" t="s">
        <v>41</v>
      </c>
      <c r="AS28" s="902">
        <v>2</v>
      </c>
      <c r="AT28" s="1024"/>
      <c r="AU28" s="1"/>
      <c r="AV28" s="911">
        <v>20</v>
      </c>
    </row>
    <row r="29" spans="1:48" ht="16" thickBot="1">
      <c r="A29" s="912" t="s">
        <v>113</v>
      </c>
      <c r="B29" s="875"/>
      <c r="C29" s="1010"/>
      <c r="D29" s="6">
        <f>J28+1</f>
        <v>3</v>
      </c>
      <c r="E29" s="9">
        <f>D29+1</f>
        <v>4</v>
      </c>
      <c r="F29" s="21">
        <f>E29+1</f>
        <v>5</v>
      </c>
      <c r="G29" s="21">
        <f>F29+1</f>
        <v>6</v>
      </c>
      <c r="H29" s="1">
        <f t="shared" ref="F29:J31" si="11">G29+1</f>
        <v>7</v>
      </c>
      <c r="I29" s="1">
        <f t="shared" si="11"/>
        <v>8</v>
      </c>
      <c r="J29" s="884">
        <f t="shared" si="11"/>
        <v>9</v>
      </c>
      <c r="K29" s="1012"/>
      <c r="L29" s="4"/>
      <c r="M29" s="1010"/>
      <c r="N29" s="6">
        <f>T28+1</f>
        <v>3</v>
      </c>
      <c r="O29" s="872">
        <f>N29+1</f>
        <v>4</v>
      </c>
      <c r="P29" s="24">
        <f>O29+1</f>
        <v>5</v>
      </c>
      <c r="Q29" s="1">
        <f t="shared" ref="O29:T31" si="12">P29+1</f>
        <v>6</v>
      </c>
      <c r="R29" s="1">
        <f t="shared" si="12"/>
        <v>7</v>
      </c>
      <c r="S29" s="21">
        <f t="shared" si="12"/>
        <v>8</v>
      </c>
      <c r="T29" s="6">
        <f>S29+1</f>
        <v>9</v>
      </c>
      <c r="U29" s="1024"/>
      <c r="V29" s="1"/>
      <c r="W29" s="912" t="s">
        <v>113</v>
      </c>
      <c r="X29" s="1"/>
      <c r="Z29" s="912" t="s">
        <v>113</v>
      </c>
      <c r="AA29" s="39"/>
      <c r="AB29" s="1010"/>
      <c r="AC29" s="6">
        <f>AI28+1</f>
        <v>3</v>
      </c>
      <c r="AD29" s="9">
        <f t="shared" ref="AD29:AI31" si="13">AC29+1</f>
        <v>4</v>
      </c>
      <c r="AE29" s="21">
        <f t="shared" si="13"/>
        <v>5</v>
      </c>
      <c r="AF29" s="21">
        <f t="shared" si="13"/>
        <v>6</v>
      </c>
      <c r="AG29" s="1">
        <f t="shared" si="13"/>
        <v>7</v>
      </c>
      <c r="AH29" s="1">
        <f t="shared" si="13"/>
        <v>8</v>
      </c>
      <c r="AI29" s="884">
        <f t="shared" si="13"/>
        <v>9</v>
      </c>
      <c r="AJ29" s="1012"/>
      <c r="AK29" s="4"/>
      <c r="AL29" s="1010"/>
      <c r="AM29" s="6">
        <f>AS28+1</f>
        <v>3</v>
      </c>
      <c r="AN29" s="872">
        <f t="shared" ref="AN29:AS31" si="14">AM29+1</f>
        <v>4</v>
      </c>
      <c r="AO29" s="24">
        <f t="shared" si="14"/>
        <v>5</v>
      </c>
      <c r="AP29" s="1">
        <f t="shared" si="14"/>
        <v>6</v>
      </c>
      <c r="AQ29" s="1">
        <f t="shared" si="14"/>
        <v>7</v>
      </c>
      <c r="AR29" s="21">
        <f t="shared" si="14"/>
        <v>8</v>
      </c>
      <c r="AS29" s="6">
        <f t="shared" si="14"/>
        <v>9</v>
      </c>
      <c r="AT29" s="1024"/>
      <c r="AU29" s="1"/>
      <c r="AV29" s="912" t="s">
        <v>113</v>
      </c>
    </row>
    <row r="30" spans="1:48" ht="16.5" thickTop="1" thickBot="1">
      <c r="A30" s="913">
        <v>2</v>
      </c>
      <c r="B30" s="875"/>
      <c r="C30" s="1010"/>
      <c r="D30" s="6">
        <f>J29+1</f>
        <v>10</v>
      </c>
      <c r="E30" s="9">
        <f>D30+1</f>
        <v>11</v>
      </c>
      <c r="F30" s="824">
        <f t="shared" si="11"/>
        <v>12</v>
      </c>
      <c r="G30" s="1">
        <f t="shared" si="11"/>
        <v>13</v>
      </c>
      <c r="H30" s="1">
        <f t="shared" si="11"/>
        <v>14</v>
      </c>
      <c r="I30" s="949">
        <f t="shared" si="11"/>
        <v>15</v>
      </c>
      <c r="J30" s="896">
        <f>I30+1</f>
        <v>16</v>
      </c>
      <c r="K30" s="1013"/>
      <c r="L30" s="4"/>
      <c r="M30" s="1010"/>
      <c r="N30" s="6">
        <f>T29+1</f>
        <v>10</v>
      </c>
      <c r="O30" s="9">
        <f t="shared" si="12"/>
        <v>11</v>
      </c>
      <c r="P30" s="824">
        <f>O30+1</f>
        <v>12</v>
      </c>
      <c r="Q30" s="1">
        <f t="shared" si="12"/>
        <v>13</v>
      </c>
      <c r="R30" s="1">
        <f t="shared" si="12"/>
        <v>14</v>
      </c>
      <c r="S30" s="949">
        <f t="shared" si="12"/>
        <v>15</v>
      </c>
      <c r="T30" s="20">
        <f t="shared" si="12"/>
        <v>16</v>
      </c>
      <c r="U30" s="1024"/>
      <c r="V30" s="1"/>
      <c r="W30" s="913">
        <v>3</v>
      </c>
      <c r="X30" s="1"/>
      <c r="Z30" s="913">
        <v>3</v>
      </c>
      <c r="AA30" s="39"/>
      <c r="AB30" s="1010"/>
      <c r="AC30" s="6">
        <f>AI29+1</f>
        <v>10</v>
      </c>
      <c r="AD30" s="9">
        <f t="shared" si="13"/>
        <v>11</v>
      </c>
      <c r="AE30" s="824">
        <f t="shared" si="13"/>
        <v>12</v>
      </c>
      <c r="AF30" s="1">
        <f t="shared" si="13"/>
        <v>13</v>
      </c>
      <c r="AG30" s="1">
        <f t="shared" si="13"/>
        <v>14</v>
      </c>
      <c r="AH30" s="949">
        <f t="shared" si="13"/>
        <v>15</v>
      </c>
      <c r="AI30" s="896">
        <f t="shared" si="13"/>
        <v>16</v>
      </c>
      <c r="AJ30" s="1013"/>
      <c r="AK30" s="4"/>
      <c r="AL30" s="1010"/>
      <c r="AM30" s="6">
        <f>AS29+1</f>
        <v>10</v>
      </c>
      <c r="AN30" s="9">
        <f t="shared" si="14"/>
        <v>11</v>
      </c>
      <c r="AO30" s="824">
        <f t="shared" si="14"/>
        <v>12</v>
      </c>
      <c r="AP30" s="1">
        <f t="shared" si="14"/>
        <v>13</v>
      </c>
      <c r="AQ30" s="1">
        <f t="shared" si="14"/>
        <v>14</v>
      </c>
      <c r="AR30" s="949">
        <f t="shared" si="14"/>
        <v>15</v>
      </c>
      <c r="AS30" s="20">
        <f t="shared" si="14"/>
        <v>16</v>
      </c>
      <c r="AT30" s="1024"/>
      <c r="AU30" s="1"/>
      <c r="AV30" s="913">
        <v>4</v>
      </c>
    </row>
    <row r="31" spans="1:48" ht="16.5" thickTop="1" thickBot="1">
      <c r="A31" s="911">
        <v>16</v>
      </c>
      <c r="B31" s="875"/>
      <c r="C31" s="1010"/>
      <c r="D31" s="6">
        <f>J30+1</f>
        <v>17</v>
      </c>
      <c r="E31" s="9">
        <f>D31+1</f>
        <v>18</v>
      </c>
      <c r="F31" s="1">
        <f t="shared" si="11"/>
        <v>19</v>
      </c>
      <c r="G31" s="1">
        <f t="shared" si="11"/>
        <v>20</v>
      </c>
      <c r="H31" s="976">
        <f>G31+1</f>
        <v>21</v>
      </c>
      <c r="I31" s="977">
        <f t="shared" si="11"/>
        <v>22</v>
      </c>
      <c r="J31" s="919">
        <f>I31+1</f>
        <v>23</v>
      </c>
      <c r="K31" s="1012"/>
      <c r="L31" s="4"/>
      <c r="M31" s="1010"/>
      <c r="N31" s="6">
        <f>T30+1</f>
        <v>17</v>
      </c>
      <c r="O31" s="9">
        <f t="shared" si="12"/>
        <v>18</v>
      </c>
      <c r="P31" s="1">
        <f t="shared" si="12"/>
        <v>19</v>
      </c>
      <c r="Q31" s="1">
        <f t="shared" si="12"/>
        <v>20</v>
      </c>
      <c r="R31" s="1">
        <f t="shared" si="12"/>
        <v>21</v>
      </c>
      <c r="S31" s="1">
        <f t="shared" si="12"/>
        <v>22</v>
      </c>
      <c r="T31" s="891">
        <f t="shared" si="12"/>
        <v>23</v>
      </c>
      <c r="U31" s="1024"/>
      <c r="V31" s="1"/>
      <c r="W31" s="911">
        <f>+W28+W30</f>
        <v>23</v>
      </c>
      <c r="X31" s="1"/>
      <c r="Z31" s="911">
        <f>+Z28+Z30</f>
        <v>21</v>
      </c>
      <c r="AA31" s="39"/>
      <c r="AB31" s="1010"/>
      <c r="AC31" s="6">
        <f>AI30+1</f>
        <v>17</v>
      </c>
      <c r="AD31" s="9">
        <f t="shared" si="13"/>
        <v>18</v>
      </c>
      <c r="AE31" s="1">
        <f t="shared" si="13"/>
        <v>19</v>
      </c>
      <c r="AF31" s="1">
        <f t="shared" si="13"/>
        <v>20</v>
      </c>
      <c r="AG31" s="1">
        <f t="shared" si="13"/>
        <v>21</v>
      </c>
      <c r="AH31" s="869">
        <f t="shared" si="13"/>
        <v>22</v>
      </c>
      <c r="AI31" s="897">
        <f t="shared" si="13"/>
        <v>23</v>
      </c>
      <c r="AJ31" s="1012"/>
      <c r="AK31" s="4"/>
      <c r="AL31" s="1010"/>
      <c r="AM31" s="6">
        <f>AS30+1</f>
        <v>17</v>
      </c>
      <c r="AN31" s="9">
        <f t="shared" si="14"/>
        <v>18</v>
      </c>
      <c r="AO31" s="1">
        <f t="shared" si="14"/>
        <v>19</v>
      </c>
      <c r="AP31" s="1">
        <f t="shared" si="14"/>
        <v>20</v>
      </c>
      <c r="AQ31" s="1">
        <f t="shared" si="14"/>
        <v>21</v>
      </c>
      <c r="AR31" s="1">
        <f t="shared" si="14"/>
        <v>22</v>
      </c>
      <c r="AS31" s="891">
        <f t="shared" si="14"/>
        <v>23</v>
      </c>
      <c r="AT31" s="1024"/>
      <c r="AU31" s="1"/>
      <c r="AV31" s="911">
        <f>+AV28+AV30</f>
        <v>24</v>
      </c>
    </row>
    <row r="32" spans="1:48" ht="16.5" thickTop="1" thickBot="1">
      <c r="A32" s="914"/>
      <c r="B32" s="875"/>
      <c r="C32" s="1010"/>
      <c r="D32" s="958">
        <f>J31+1</f>
        <v>24</v>
      </c>
      <c r="E32" s="972">
        <f>D32+1</f>
        <v>25</v>
      </c>
      <c r="F32" s="973">
        <f>E32+1</f>
        <v>26</v>
      </c>
      <c r="G32" s="974">
        <f>F32+1</f>
        <v>27</v>
      </c>
      <c r="H32" s="978">
        <f>G32+1</f>
        <v>28</v>
      </c>
      <c r="I32" s="975">
        <f>H32+1</f>
        <v>29</v>
      </c>
      <c r="J32" s="1012"/>
      <c r="K32" s="1012"/>
      <c r="L32" s="4"/>
      <c r="M32" s="1010"/>
      <c r="N32" s="6">
        <f>T31+1</f>
        <v>24</v>
      </c>
      <c r="O32" s="6">
        <f>N32+1</f>
        <v>25</v>
      </c>
      <c r="P32" s="5">
        <f>O32+1</f>
        <v>26</v>
      </c>
      <c r="Q32" s="957">
        <f>P32+1</f>
        <v>27</v>
      </c>
      <c r="R32" s="5">
        <f>Q32+1</f>
        <v>28</v>
      </c>
      <c r="S32" s="31">
        <f>R32+1</f>
        <v>29</v>
      </c>
      <c r="T32" s="1023"/>
      <c r="U32" s="1020"/>
      <c r="V32" s="1"/>
      <c r="W32" s="914"/>
      <c r="X32" s="1"/>
      <c r="Z32" s="914"/>
      <c r="AA32" s="39"/>
      <c r="AB32" s="1010"/>
      <c r="AC32" s="886">
        <f>AI31+1</f>
        <v>24</v>
      </c>
      <c r="AD32" s="868">
        <f>AC32+1</f>
        <v>25</v>
      </c>
      <c r="AE32" s="917">
        <f>AD32+1</f>
        <v>26</v>
      </c>
      <c r="AF32" s="922">
        <f>AE32+1</f>
        <v>27</v>
      </c>
      <c r="AG32" s="922">
        <f>AF32+1</f>
        <v>28</v>
      </c>
      <c r="AH32" s="919">
        <f>AG32+1</f>
        <v>29</v>
      </c>
      <c r="AI32" s="1012"/>
      <c r="AJ32" s="1012"/>
      <c r="AK32" s="4"/>
      <c r="AL32" s="1010"/>
      <c r="AM32" s="6">
        <f>AS31+1</f>
        <v>24</v>
      </c>
      <c r="AN32" s="6">
        <f>AM32+1</f>
        <v>25</v>
      </c>
      <c r="AO32" s="5">
        <f>AN32+1</f>
        <v>26</v>
      </c>
      <c r="AP32" s="922">
        <f>AO32+1</f>
        <v>27</v>
      </c>
      <c r="AQ32" s="5">
        <f>AP32+1</f>
        <v>28</v>
      </c>
      <c r="AR32" s="31">
        <f>AQ32+1</f>
        <v>29</v>
      </c>
      <c r="AS32" s="1023"/>
      <c r="AT32" s="1020"/>
      <c r="AU32" s="1"/>
      <c r="AV32" s="914"/>
    </row>
    <row r="33" spans="1:48" ht="16.5" thickTop="1" thickBot="1">
      <c r="A33" s="875"/>
      <c r="B33" s="875"/>
      <c r="C33" s="1010"/>
      <c r="D33" s="1012"/>
      <c r="E33" s="1012"/>
      <c r="F33" s="1012"/>
      <c r="G33" s="1012"/>
      <c r="H33" s="1012"/>
      <c r="I33" s="1012"/>
      <c r="J33" s="1012"/>
      <c r="K33" s="1011"/>
      <c r="L33" s="4"/>
      <c r="M33" s="1010"/>
      <c r="N33" s="1021"/>
      <c r="O33" s="1021"/>
      <c r="P33" s="1021"/>
      <c r="Q33" s="1012"/>
      <c r="R33" s="1021"/>
      <c r="S33" s="1021"/>
      <c r="T33" s="1012"/>
      <c r="U33" s="1022"/>
      <c r="V33" s="1"/>
      <c r="W33" s="1"/>
      <c r="X33" s="1"/>
      <c r="Z33" s="875"/>
      <c r="AA33" s="39"/>
      <c r="AB33" s="1010"/>
      <c r="AC33" s="1012"/>
      <c r="AD33" s="1012"/>
      <c r="AE33" s="1012"/>
      <c r="AF33" s="1012"/>
      <c r="AG33" s="1012"/>
      <c r="AH33" s="1012"/>
      <c r="AI33" s="1012"/>
      <c r="AJ33" s="1011"/>
      <c r="AK33" s="4"/>
      <c r="AL33" s="1010"/>
      <c r="AM33" s="1021"/>
      <c r="AN33" s="1021"/>
      <c r="AO33" s="1021"/>
      <c r="AP33" s="1012"/>
      <c r="AQ33" s="1021"/>
      <c r="AR33" s="1021"/>
      <c r="AS33" s="1012"/>
      <c r="AT33" s="1022"/>
      <c r="AU33" s="1"/>
      <c r="AV33" s="1"/>
    </row>
    <row r="34" spans="1:48" ht="16" thickBot="1">
      <c r="A34" s="875"/>
      <c r="B34" s="875"/>
      <c r="C34" s="13"/>
      <c r="D34" s="13"/>
      <c r="E34" s="13"/>
      <c r="F34" s="13"/>
      <c r="G34" s="13"/>
      <c r="H34" s="13"/>
      <c r="I34" s="13"/>
      <c r="J34" s="13"/>
      <c r="K34" s="13"/>
      <c r="L34" s="1"/>
      <c r="M34" s="13"/>
      <c r="N34" s="13"/>
      <c r="O34" s="13"/>
      <c r="P34" s="13"/>
      <c r="Q34" s="13"/>
      <c r="R34" s="13"/>
      <c r="S34" s="13"/>
      <c r="T34" s="13"/>
      <c r="U34" s="13"/>
      <c r="V34" s="1"/>
      <c r="W34" s="875"/>
      <c r="X34" s="1"/>
      <c r="Z34" s="875"/>
      <c r="AA34" s="39"/>
      <c r="AB34" s="13"/>
      <c r="AC34" s="13"/>
      <c r="AD34" s="13"/>
      <c r="AE34" s="13"/>
      <c r="AF34" s="13"/>
      <c r="AG34" s="13"/>
      <c r="AH34" s="13"/>
      <c r="AI34" s="13"/>
      <c r="AJ34" s="13"/>
      <c r="AK34" s="1"/>
      <c r="AL34" s="13"/>
      <c r="AM34" s="13"/>
      <c r="AN34" s="13"/>
      <c r="AO34" s="13"/>
      <c r="AP34" s="13"/>
      <c r="AQ34" s="13"/>
      <c r="AR34" s="13"/>
      <c r="AS34" s="13"/>
      <c r="AT34" s="13"/>
      <c r="AU34" s="1"/>
      <c r="AV34" s="875"/>
    </row>
    <row r="35" spans="1:48" ht="16" thickBot="1">
      <c r="A35" s="875"/>
      <c r="B35" s="875"/>
      <c r="C35" s="1028"/>
      <c r="D35" s="1029"/>
      <c r="E35" s="1029"/>
      <c r="F35" s="1029"/>
      <c r="G35" s="1029"/>
      <c r="H35" s="1029"/>
      <c r="I35" s="1029"/>
      <c r="J35" s="1029"/>
      <c r="K35" s="1030"/>
      <c r="L35" s="21"/>
      <c r="M35" s="1008"/>
      <c r="N35" s="1009"/>
      <c r="O35" s="1009"/>
      <c r="P35" s="1009"/>
      <c r="Q35" s="1009"/>
      <c r="R35" s="1009"/>
      <c r="S35" s="1009"/>
      <c r="T35" s="1009"/>
      <c r="U35" s="1018"/>
      <c r="V35" s="1"/>
      <c r="W35" s="875"/>
      <c r="X35" s="1"/>
      <c r="Z35" s="875"/>
      <c r="AA35" s="39"/>
      <c r="AB35" s="1028"/>
      <c r="AC35" s="1029"/>
      <c r="AD35" s="1029"/>
      <c r="AE35" s="1029"/>
      <c r="AF35" s="1029"/>
      <c r="AG35" s="1029"/>
      <c r="AH35" s="1029"/>
      <c r="AI35" s="1029"/>
      <c r="AJ35" s="1030"/>
      <c r="AK35" s="21"/>
      <c r="AL35" s="1008"/>
      <c r="AM35" s="1009"/>
      <c r="AN35" s="1009"/>
      <c r="AO35" s="1009"/>
      <c r="AP35" s="1009"/>
      <c r="AQ35" s="1009"/>
      <c r="AR35" s="1009"/>
      <c r="AS35" s="1009"/>
      <c r="AT35" s="1018"/>
      <c r="AU35" s="1"/>
      <c r="AV35" s="875"/>
    </row>
    <row r="36" spans="1:48" ht="20.5" thickBot="1">
      <c r="A36" s="875"/>
      <c r="B36" s="875"/>
      <c r="C36" s="1031"/>
      <c r="D36" s="1265" t="s">
        <v>5</v>
      </c>
      <c r="E36" s="1266"/>
      <c r="F36" s="1266"/>
      <c r="G36" s="1266"/>
      <c r="H36" s="1266"/>
      <c r="I36" s="1266"/>
      <c r="J36" s="1267"/>
      <c r="K36" s="1036"/>
      <c r="L36" s="21"/>
      <c r="M36" s="1010"/>
      <c r="N36" s="1265" t="s">
        <v>23</v>
      </c>
      <c r="O36" s="1266"/>
      <c r="P36" s="1266"/>
      <c r="Q36" s="1266"/>
      <c r="R36" s="1266"/>
      <c r="S36" s="1266"/>
      <c r="T36" s="1267"/>
      <c r="U36" s="1019"/>
      <c r="V36" s="1"/>
      <c r="W36" s="875"/>
      <c r="X36" s="1"/>
      <c r="Z36" s="875"/>
      <c r="AA36" s="39"/>
      <c r="AB36" s="1031"/>
      <c r="AC36" s="1265" t="s">
        <v>5</v>
      </c>
      <c r="AD36" s="1266"/>
      <c r="AE36" s="1266"/>
      <c r="AF36" s="1266"/>
      <c r="AG36" s="1266"/>
      <c r="AH36" s="1266"/>
      <c r="AI36" s="1267"/>
      <c r="AJ36" s="1036"/>
      <c r="AK36" s="21"/>
      <c r="AL36" s="1010"/>
      <c r="AM36" s="1265" t="s">
        <v>23</v>
      </c>
      <c r="AN36" s="1266"/>
      <c r="AO36" s="1266"/>
      <c r="AP36" s="1266"/>
      <c r="AQ36" s="1266"/>
      <c r="AR36" s="1266"/>
      <c r="AS36" s="1267"/>
      <c r="AT36" s="1019"/>
      <c r="AU36" s="1"/>
      <c r="AV36" s="875"/>
    </row>
    <row r="37" spans="1:48" ht="16" thickBot="1">
      <c r="A37" s="875"/>
      <c r="B37" s="875"/>
      <c r="C37" s="1031"/>
      <c r="D37" s="1038"/>
      <c r="E37" s="1038"/>
      <c r="F37" s="1038"/>
      <c r="G37" s="1038"/>
      <c r="H37" s="1038"/>
      <c r="I37" s="1038"/>
      <c r="J37" s="1038"/>
      <c r="K37" s="1035"/>
      <c r="L37" s="21"/>
      <c r="M37" s="1010"/>
      <c r="N37" s="1041" t="s">
        <v>339</v>
      </c>
      <c r="O37" s="1042"/>
      <c r="P37" s="1042"/>
      <c r="Q37" s="1042"/>
      <c r="R37" s="1038"/>
      <c r="S37" s="1038"/>
      <c r="T37" s="1038"/>
      <c r="U37" s="1020"/>
      <c r="V37" s="1"/>
      <c r="W37" s="875"/>
      <c r="X37" s="1"/>
      <c r="Z37" s="875"/>
      <c r="AA37" s="39"/>
      <c r="AB37" s="1031"/>
      <c r="AC37" s="1038"/>
      <c r="AD37" s="1038"/>
      <c r="AE37" s="1038"/>
      <c r="AF37" s="1038"/>
      <c r="AG37" s="1038"/>
      <c r="AH37" s="1038"/>
      <c r="AI37" s="1038"/>
      <c r="AJ37" s="1035"/>
      <c r="AK37" s="21"/>
      <c r="AL37" s="1010"/>
      <c r="AM37" s="1038"/>
      <c r="AN37" s="1038"/>
      <c r="AO37" s="1038"/>
      <c r="AP37" s="1038"/>
      <c r="AQ37" s="1038"/>
      <c r="AR37" s="1038"/>
      <c r="AS37" s="1038"/>
      <c r="AT37" s="1020"/>
      <c r="AU37" s="1"/>
      <c r="AV37" s="875"/>
    </row>
    <row r="38" spans="1:48" ht="18.5" thickBot="1">
      <c r="A38" s="905" t="s">
        <v>60</v>
      </c>
      <c r="B38" s="875"/>
      <c r="C38" s="1031"/>
      <c r="D38" s="1268" t="s">
        <v>6</v>
      </c>
      <c r="E38" s="1269"/>
      <c r="F38" s="1269"/>
      <c r="G38" s="1269"/>
      <c r="H38" s="1269"/>
      <c r="I38" s="1269"/>
      <c r="J38" s="1270"/>
      <c r="K38" s="1035"/>
      <c r="L38" s="21"/>
      <c r="M38" s="1010"/>
      <c r="N38" s="1268" t="s">
        <v>353</v>
      </c>
      <c r="O38" s="1269"/>
      <c r="P38" s="1269"/>
      <c r="Q38" s="1269"/>
      <c r="R38" s="1269"/>
      <c r="S38" s="1269"/>
      <c r="T38" s="1270"/>
      <c r="U38" s="1020"/>
      <c r="V38" s="1"/>
      <c r="W38" s="905" t="s">
        <v>60</v>
      </c>
      <c r="X38" s="1"/>
      <c r="Z38" s="905" t="s">
        <v>60</v>
      </c>
      <c r="AA38" s="39"/>
      <c r="AB38" s="1031"/>
      <c r="AC38" s="1268" t="s">
        <v>6</v>
      </c>
      <c r="AD38" s="1269"/>
      <c r="AE38" s="1269"/>
      <c r="AF38" s="1269"/>
      <c r="AG38" s="1269"/>
      <c r="AH38" s="1269"/>
      <c r="AI38" s="1270"/>
      <c r="AJ38" s="1035"/>
      <c r="AK38" s="21"/>
      <c r="AL38" s="1010"/>
      <c r="AM38" s="1268" t="s">
        <v>24</v>
      </c>
      <c r="AN38" s="1269"/>
      <c r="AO38" s="1269"/>
      <c r="AP38" s="1269"/>
      <c r="AQ38" s="1269"/>
      <c r="AR38" s="1269"/>
      <c r="AS38" s="1270"/>
      <c r="AT38" s="1020"/>
      <c r="AU38" s="1"/>
      <c r="AV38" s="905" t="s">
        <v>60</v>
      </c>
    </row>
    <row r="39" spans="1:48" ht="16" thickBot="1">
      <c r="A39" s="907" t="s">
        <v>34</v>
      </c>
      <c r="B39" s="875"/>
      <c r="C39" s="1031"/>
      <c r="D39" s="883" t="s">
        <v>2</v>
      </c>
      <c r="E39" s="909" t="s">
        <v>9</v>
      </c>
      <c r="F39" s="910" t="s">
        <v>12</v>
      </c>
      <c r="G39" s="910" t="s">
        <v>13</v>
      </c>
      <c r="H39" s="910" t="s">
        <v>12</v>
      </c>
      <c r="I39" s="11" t="s">
        <v>14</v>
      </c>
      <c r="J39" s="898" t="s">
        <v>2</v>
      </c>
      <c r="K39" s="1035"/>
      <c r="L39" s="21"/>
      <c r="M39" s="1010"/>
      <c r="N39" s="883" t="s">
        <v>2</v>
      </c>
      <c r="O39" s="909" t="s">
        <v>9</v>
      </c>
      <c r="P39" s="910" t="s">
        <v>12</v>
      </c>
      <c r="Q39" s="910" t="s">
        <v>13</v>
      </c>
      <c r="R39" s="910" t="s">
        <v>12</v>
      </c>
      <c r="S39" s="11" t="s">
        <v>14</v>
      </c>
      <c r="T39" s="889" t="s">
        <v>2</v>
      </c>
      <c r="U39" s="1020"/>
      <c r="V39" s="1"/>
      <c r="W39" s="907" t="s">
        <v>34</v>
      </c>
      <c r="X39" s="1"/>
      <c r="Z39" s="907" t="s">
        <v>34</v>
      </c>
      <c r="AA39" s="39"/>
      <c r="AB39" s="1031"/>
      <c r="AC39" s="883" t="s">
        <v>2</v>
      </c>
      <c r="AD39" s="909" t="s">
        <v>9</v>
      </c>
      <c r="AE39" s="910" t="s">
        <v>12</v>
      </c>
      <c r="AF39" s="910" t="s">
        <v>13</v>
      </c>
      <c r="AG39" s="910" t="s">
        <v>12</v>
      </c>
      <c r="AH39" s="11" t="s">
        <v>14</v>
      </c>
      <c r="AI39" s="898" t="s">
        <v>2</v>
      </c>
      <c r="AJ39" s="1035"/>
      <c r="AK39" s="21"/>
      <c r="AL39" s="1010"/>
      <c r="AM39" s="883" t="s">
        <v>2</v>
      </c>
      <c r="AN39" s="909" t="s">
        <v>9</v>
      </c>
      <c r="AO39" s="910" t="s">
        <v>12</v>
      </c>
      <c r="AP39" s="910" t="s">
        <v>13</v>
      </c>
      <c r="AQ39" s="910" t="s">
        <v>12</v>
      </c>
      <c r="AR39" s="11" t="s">
        <v>14</v>
      </c>
      <c r="AS39" s="894" t="s">
        <v>2</v>
      </c>
      <c r="AT39" s="1020"/>
      <c r="AU39" s="1"/>
      <c r="AV39" s="907" t="s">
        <v>34</v>
      </c>
    </row>
    <row r="40" spans="1:48" ht="16.5" customHeight="1" thickTop="1" thickBot="1">
      <c r="A40" s="920">
        <v>18</v>
      </c>
      <c r="B40" s="921"/>
      <c r="C40" s="1031"/>
      <c r="D40" s="6"/>
      <c r="E40" s="9"/>
      <c r="F40" s="21"/>
      <c r="G40" s="21"/>
      <c r="H40" s="21"/>
      <c r="I40" s="946" t="s">
        <v>17</v>
      </c>
      <c r="J40" s="961">
        <f>I32+1</f>
        <v>30</v>
      </c>
      <c r="K40" s="1035"/>
      <c r="L40" s="21"/>
      <c r="M40" s="1010"/>
      <c r="N40" s="6"/>
      <c r="O40" s="9"/>
      <c r="P40" s="21"/>
      <c r="Q40" s="21"/>
      <c r="R40" s="21"/>
      <c r="S40" s="948" t="s">
        <v>41</v>
      </c>
      <c r="T40" s="896">
        <v>30</v>
      </c>
      <c r="U40" s="1024"/>
      <c r="V40" s="1"/>
      <c r="W40" s="912" t="s">
        <v>336</v>
      </c>
      <c r="Z40" s="920">
        <v>19</v>
      </c>
      <c r="AA40" s="42"/>
      <c r="AB40" s="1031"/>
      <c r="AC40" s="6"/>
      <c r="AD40" s="9"/>
      <c r="AE40" s="21"/>
      <c r="AF40" s="21"/>
      <c r="AG40" s="21"/>
      <c r="AH40" s="947" t="s">
        <v>17</v>
      </c>
      <c r="AI40" s="984">
        <f>AH32+1</f>
        <v>30</v>
      </c>
      <c r="AJ40" s="1035"/>
      <c r="AK40" s="21"/>
      <c r="AL40" s="1010"/>
      <c r="AM40" s="6"/>
      <c r="AN40" s="9"/>
      <c r="AO40" s="21"/>
      <c r="AP40" s="21"/>
      <c r="AQ40" s="21"/>
      <c r="AR40" s="946" t="s">
        <v>42</v>
      </c>
      <c r="AS40" s="896">
        <v>30</v>
      </c>
      <c r="AT40" s="1020"/>
      <c r="AU40" s="1"/>
      <c r="AV40" s="912">
        <v>19</v>
      </c>
    </row>
    <row r="41" spans="1:48" ht="16.5" thickTop="1" thickBot="1">
      <c r="A41" s="912" t="s">
        <v>113</v>
      </c>
      <c r="B41" s="875"/>
      <c r="C41" s="1031"/>
      <c r="D41" s="999">
        <f>J40+1</f>
        <v>31</v>
      </c>
      <c r="E41" s="995">
        <v>42736</v>
      </c>
      <c r="F41" s="824">
        <v>2</v>
      </c>
      <c r="G41" s="24">
        <f>F41+1</f>
        <v>3</v>
      </c>
      <c r="H41" s="824">
        <f>G41+1</f>
        <v>4</v>
      </c>
      <c r="I41" s="208">
        <f>H41+1</f>
        <v>5</v>
      </c>
      <c r="J41" s="960">
        <f>I41+1</f>
        <v>6</v>
      </c>
      <c r="K41" s="1035"/>
      <c r="L41" s="21"/>
      <c r="M41" s="1010"/>
      <c r="N41" s="967">
        <v>42917</v>
      </c>
      <c r="O41" s="968">
        <v>2</v>
      </c>
      <c r="P41" s="969">
        <f t="shared" ref="O41:S43" si="15">O41+1</f>
        <v>3</v>
      </c>
      <c r="Q41" s="970">
        <f>P41+1</f>
        <v>4</v>
      </c>
      <c r="R41" s="971">
        <f>Q41+1</f>
        <v>5</v>
      </c>
      <c r="S41" s="971">
        <f>R41+1</f>
        <v>6</v>
      </c>
      <c r="T41" s="896">
        <f>S41+1</f>
        <v>7</v>
      </c>
      <c r="U41" s="1020"/>
      <c r="V41" s="1"/>
      <c r="W41" s="912" t="s">
        <v>113</v>
      </c>
      <c r="X41" s="1"/>
      <c r="Z41" s="912" t="s">
        <v>113</v>
      </c>
      <c r="AA41" s="39"/>
      <c r="AB41" s="1031"/>
      <c r="AC41" s="999">
        <f>AI40+1</f>
        <v>31</v>
      </c>
      <c r="AD41" s="995">
        <v>42736</v>
      </c>
      <c r="AE41" s="824">
        <v>2</v>
      </c>
      <c r="AF41" s="24">
        <f t="shared" ref="AE41:AI43" si="16">AE41+1</f>
        <v>3</v>
      </c>
      <c r="AG41" s="824">
        <f t="shared" si="16"/>
        <v>4</v>
      </c>
      <c r="AH41" s="208">
        <f t="shared" si="16"/>
        <v>5</v>
      </c>
      <c r="AI41" s="960">
        <f t="shared" si="16"/>
        <v>6</v>
      </c>
      <c r="AJ41" s="1035"/>
      <c r="AK41" s="21"/>
      <c r="AL41" s="1010"/>
      <c r="AM41" s="998">
        <v>42917</v>
      </c>
      <c r="AN41" s="868">
        <v>2</v>
      </c>
      <c r="AO41" s="871">
        <f t="shared" ref="AN41:AS43" si="17">AN41+1</f>
        <v>3</v>
      </c>
      <c r="AP41" s="1">
        <f t="shared" si="17"/>
        <v>4</v>
      </c>
      <c r="AQ41" s="1">
        <f t="shared" si="17"/>
        <v>5</v>
      </c>
      <c r="AR41" s="1">
        <f t="shared" si="17"/>
        <v>6</v>
      </c>
      <c r="AS41" s="903">
        <f t="shared" si="17"/>
        <v>7</v>
      </c>
      <c r="AT41" s="1020"/>
      <c r="AU41" s="1"/>
      <c r="AV41" s="912" t="s">
        <v>113</v>
      </c>
    </row>
    <row r="42" spans="1:48" ht="16.5" thickTop="1" thickBot="1">
      <c r="A42" s="913">
        <v>2</v>
      </c>
      <c r="B42" s="875"/>
      <c r="C42" s="1031"/>
      <c r="D42" s="884">
        <f>J41+1</f>
        <v>7</v>
      </c>
      <c r="E42" s="24">
        <f t="shared" ref="E42:H44" si="18">D42+1</f>
        <v>8</v>
      </c>
      <c r="F42" s="824">
        <f t="shared" si="18"/>
        <v>9</v>
      </c>
      <c r="G42" s="24">
        <f t="shared" si="18"/>
        <v>10</v>
      </c>
      <c r="H42" s="24">
        <f t="shared" si="18"/>
        <v>11</v>
      </c>
      <c r="I42" s="949">
        <f>H42+1</f>
        <v>12</v>
      </c>
      <c r="J42" s="20">
        <f>I42+1</f>
        <v>13</v>
      </c>
      <c r="K42" s="1037"/>
      <c r="L42" s="21"/>
      <c r="M42" s="1010"/>
      <c r="N42" s="6">
        <f>T41+1</f>
        <v>8</v>
      </c>
      <c r="O42" s="872">
        <f t="shared" si="15"/>
        <v>9</v>
      </c>
      <c r="P42" s="1">
        <f t="shared" si="15"/>
        <v>10</v>
      </c>
      <c r="Q42" s="824">
        <f t="shared" si="15"/>
        <v>11</v>
      </c>
      <c r="R42" s="1">
        <f t="shared" si="15"/>
        <v>12</v>
      </c>
      <c r="S42" s="951">
        <f t="shared" si="15"/>
        <v>13</v>
      </c>
      <c r="T42" s="20">
        <f>S42+1</f>
        <v>14</v>
      </c>
      <c r="U42" s="1024"/>
      <c r="V42" s="1"/>
      <c r="W42" s="913">
        <v>2</v>
      </c>
      <c r="X42" s="1"/>
      <c r="Z42" s="913">
        <v>3</v>
      </c>
      <c r="AA42" s="39"/>
      <c r="AB42" s="1031"/>
      <c r="AC42" s="884">
        <f>AI41+1</f>
        <v>7</v>
      </c>
      <c r="AD42" s="24">
        <f>AC42+1</f>
        <v>8</v>
      </c>
      <c r="AE42" s="824">
        <f t="shared" si="16"/>
        <v>9</v>
      </c>
      <c r="AF42" s="24">
        <f t="shared" si="16"/>
        <v>10</v>
      </c>
      <c r="AG42" s="24">
        <f t="shared" si="16"/>
        <v>11</v>
      </c>
      <c r="AH42" s="949">
        <f t="shared" si="16"/>
        <v>12</v>
      </c>
      <c r="AI42" s="20">
        <f t="shared" si="16"/>
        <v>13</v>
      </c>
      <c r="AJ42" s="1037"/>
      <c r="AK42" s="21"/>
      <c r="AL42" s="1010"/>
      <c r="AM42" s="6">
        <f>AS41+1</f>
        <v>8</v>
      </c>
      <c r="AN42" s="872">
        <f t="shared" si="17"/>
        <v>9</v>
      </c>
      <c r="AO42" s="1">
        <f t="shared" si="17"/>
        <v>10</v>
      </c>
      <c r="AP42" s="824">
        <f t="shared" si="17"/>
        <v>11</v>
      </c>
      <c r="AQ42" s="1">
        <f t="shared" si="17"/>
        <v>12</v>
      </c>
      <c r="AR42" s="949">
        <f t="shared" si="17"/>
        <v>13</v>
      </c>
      <c r="AS42" s="20">
        <f t="shared" si="17"/>
        <v>14</v>
      </c>
      <c r="AT42" s="1024"/>
      <c r="AU42" s="1"/>
      <c r="AV42" s="913">
        <v>3</v>
      </c>
    </row>
    <row r="43" spans="1:48" ht="16.5" thickTop="1" thickBot="1">
      <c r="A43" s="911">
        <f>+A40+A42</f>
        <v>20</v>
      </c>
      <c r="B43" s="875"/>
      <c r="C43" s="1031"/>
      <c r="D43" s="6">
        <f>J42+1</f>
        <v>14</v>
      </c>
      <c r="E43" s="982">
        <f t="shared" si="18"/>
        <v>15</v>
      </c>
      <c r="F43" s="24">
        <f t="shared" si="18"/>
        <v>16</v>
      </c>
      <c r="G43" s="24">
        <f t="shared" si="18"/>
        <v>17</v>
      </c>
      <c r="H43" s="24">
        <f>G43+1</f>
        <v>18</v>
      </c>
      <c r="I43" s="24">
        <f>H43+1</f>
        <v>19</v>
      </c>
      <c r="J43" s="891">
        <f>I43+1</f>
        <v>20</v>
      </c>
      <c r="K43" s="1037"/>
      <c r="L43" s="21"/>
      <c r="M43" s="1010"/>
      <c r="N43" s="6">
        <f>T42+1</f>
        <v>15</v>
      </c>
      <c r="O43" s="9">
        <f t="shared" si="15"/>
        <v>16</v>
      </c>
      <c r="P43" s="1">
        <f t="shared" si="15"/>
        <v>17</v>
      </c>
      <c r="Q43" s="1">
        <f t="shared" si="15"/>
        <v>18</v>
      </c>
      <c r="R43" s="1">
        <f t="shared" si="15"/>
        <v>19</v>
      </c>
      <c r="S43" s="1">
        <f t="shared" si="15"/>
        <v>20</v>
      </c>
      <c r="T43" s="891">
        <f>S43+1</f>
        <v>21</v>
      </c>
      <c r="U43" s="1024"/>
      <c r="V43" s="1"/>
      <c r="W43" s="911">
        <v>17</v>
      </c>
      <c r="X43" s="1"/>
      <c r="Z43" s="911">
        <f>+Z40+Z42</f>
        <v>22</v>
      </c>
      <c r="AA43" s="39"/>
      <c r="AB43" s="1031"/>
      <c r="AC43" s="6">
        <f>AI42+1</f>
        <v>14</v>
      </c>
      <c r="AD43" s="823">
        <f>AC43+1</f>
        <v>15</v>
      </c>
      <c r="AE43" s="24">
        <f t="shared" si="16"/>
        <v>16</v>
      </c>
      <c r="AF43" s="24">
        <f t="shared" si="16"/>
        <v>17</v>
      </c>
      <c r="AG43" s="24">
        <f t="shared" si="16"/>
        <v>18</v>
      </c>
      <c r="AH43" s="24">
        <f t="shared" si="16"/>
        <v>19</v>
      </c>
      <c r="AI43" s="891">
        <f t="shared" si="16"/>
        <v>20</v>
      </c>
      <c r="AJ43" s="1037"/>
      <c r="AK43" s="21"/>
      <c r="AL43" s="1010"/>
      <c r="AM43" s="6">
        <f>AS42+1</f>
        <v>15</v>
      </c>
      <c r="AN43" s="9">
        <f t="shared" si="17"/>
        <v>16</v>
      </c>
      <c r="AO43" s="1">
        <f t="shared" si="17"/>
        <v>17</v>
      </c>
      <c r="AP43" s="1">
        <f t="shared" si="17"/>
        <v>18</v>
      </c>
      <c r="AQ43" s="1">
        <f t="shared" si="17"/>
        <v>19</v>
      </c>
      <c r="AR43" s="1">
        <f t="shared" si="17"/>
        <v>20</v>
      </c>
      <c r="AS43" s="891">
        <f t="shared" si="17"/>
        <v>21</v>
      </c>
      <c r="AT43" s="1024"/>
      <c r="AU43" s="1"/>
      <c r="AV43" s="911">
        <f>+AV40+AV42</f>
        <v>22</v>
      </c>
    </row>
    <row r="44" spans="1:48" ht="16.5" thickTop="1" thickBot="1">
      <c r="A44" s="914"/>
      <c r="B44" s="875"/>
      <c r="C44" s="1031"/>
      <c r="D44" s="887">
        <f>J43+1</f>
        <v>21</v>
      </c>
      <c r="E44" s="981">
        <f t="shared" si="18"/>
        <v>22</v>
      </c>
      <c r="F44" s="30">
        <f t="shared" si="18"/>
        <v>23</v>
      </c>
      <c r="G44" s="979">
        <f t="shared" si="18"/>
        <v>24</v>
      </c>
      <c r="H44" s="30">
        <f>G44+1</f>
        <v>25</v>
      </c>
      <c r="I44" s="576">
        <f>H44+1</f>
        <v>26</v>
      </c>
      <c r="J44" s="1023"/>
      <c r="K44" s="1035"/>
      <c r="L44" s="21"/>
      <c r="M44" s="1010"/>
      <c r="N44" s="6">
        <f>T43+1</f>
        <v>22</v>
      </c>
      <c r="O44" s="918">
        <f>N44+1</f>
        <v>23</v>
      </c>
      <c r="P44" s="922">
        <f>O44+1</f>
        <v>24</v>
      </c>
      <c r="Q44" s="957">
        <f>P44+1</f>
        <v>25</v>
      </c>
      <c r="R44" s="922">
        <f>Q44+1</f>
        <v>26</v>
      </c>
      <c r="S44" s="862">
        <f>R44+1</f>
        <v>27</v>
      </c>
      <c r="T44" s="1012"/>
      <c r="U44" s="1020"/>
      <c r="V44" s="1"/>
      <c r="W44" s="914"/>
      <c r="X44" s="1"/>
      <c r="Z44" s="914"/>
      <c r="AA44" s="39"/>
      <c r="AB44" s="1031"/>
      <c r="AC44" s="929">
        <f>AI43+1</f>
        <v>21</v>
      </c>
      <c r="AD44" s="930">
        <f>AC44+1</f>
        <v>22</v>
      </c>
      <c r="AE44" s="30">
        <f>AD44+1</f>
        <v>23</v>
      </c>
      <c r="AF44" s="490">
        <f>AE44+1</f>
        <v>24</v>
      </c>
      <c r="AG44" s="30">
        <f>AF44+1</f>
        <v>25</v>
      </c>
      <c r="AH44" s="576">
        <f>AG44+1</f>
        <v>26</v>
      </c>
      <c r="AI44" s="1023"/>
      <c r="AJ44" s="1035"/>
      <c r="AK44" s="21"/>
      <c r="AL44" s="1010"/>
      <c r="AM44" s="6">
        <f>AS43+1</f>
        <v>22</v>
      </c>
      <c r="AN44" s="918">
        <f>AM44+1</f>
        <v>23</v>
      </c>
      <c r="AO44" s="922">
        <f>AN44+1</f>
        <v>24</v>
      </c>
      <c r="AP44" s="922">
        <f>AO44+1</f>
        <v>25</v>
      </c>
      <c r="AQ44" s="922">
        <f>AP44+1</f>
        <v>26</v>
      </c>
      <c r="AR44" s="862">
        <f>AQ44+1</f>
        <v>27</v>
      </c>
      <c r="AS44" s="1012"/>
      <c r="AT44" s="1020"/>
      <c r="AU44" s="1"/>
      <c r="AV44" s="914"/>
    </row>
    <row r="45" spans="1:48" ht="16.5" thickTop="1" thickBot="1">
      <c r="A45" s="911"/>
      <c r="B45" s="875"/>
      <c r="C45" s="1031"/>
      <c r="D45" s="1012"/>
      <c r="E45" s="1012"/>
      <c r="F45" s="1012"/>
      <c r="G45" s="1012"/>
      <c r="H45" s="1012"/>
      <c r="I45" s="1012"/>
      <c r="J45" s="1012"/>
      <c r="K45" s="1035"/>
      <c r="L45" s="21"/>
      <c r="M45" s="1010"/>
      <c r="N45" s="1016"/>
      <c r="O45" s="1017"/>
      <c r="P45" s="1017"/>
      <c r="Q45" s="1017"/>
      <c r="R45" s="1017"/>
      <c r="S45" s="1017"/>
      <c r="T45" s="1017"/>
      <c r="U45" s="1020"/>
      <c r="V45" s="1"/>
      <c r="W45" s="911"/>
      <c r="X45" s="1"/>
      <c r="Z45" s="911"/>
      <c r="AA45" s="39"/>
      <c r="AB45" s="1031"/>
      <c r="AC45" s="1012"/>
      <c r="AD45" s="1012"/>
      <c r="AE45" s="1012"/>
      <c r="AF45" s="1012"/>
      <c r="AG45" s="1012"/>
      <c r="AH45" s="1012"/>
      <c r="AI45" s="1012"/>
      <c r="AJ45" s="1035"/>
      <c r="AK45" s="21"/>
      <c r="AL45" s="1010"/>
      <c r="AM45" s="1016"/>
      <c r="AN45" s="1017"/>
      <c r="AO45" s="1017"/>
      <c r="AP45" s="1017"/>
      <c r="AQ45" s="1017"/>
      <c r="AR45" s="1017"/>
      <c r="AS45" s="1017"/>
      <c r="AT45" s="1020"/>
      <c r="AU45" s="1"/>
      <c r="AV45" s="911"/>
    </row>
    <row r="46" spans="1:48" ht="18.5" thickBot="1">
      <c r="A46" s="911"/>
      <c r="B46" s="875"/>
      <c r="C46" s="1031"/>
      <c r="D46" s="1268" t="s">
        <v>7</v>
      </c>
      <c r="E46" s="1269"/>
      <c r="F46" s="1269"/>
      <c r="G46" s="1269"/>
      <c r="H46" s="1269"/>
      <c r="I46" s="1269"/>
      <c r="J46" s="1270"/>
      <c r="K46" s="1035"/>
      <c r="L46" s="21"/>
      <c r="M46" s="1010"/>
      <c r="N46" s="1268" t="s">
        <v>25</v>
      </c>
      <c r="O46" s="1269"/>
      <c r="P46" s="1269"/>
      <c r="Q46" s="1269"/>
      <c r="R46" s="1269"/>
      <c r="S46" s="1269"/>
      <c r="T46" s="1270"/>
      <c r="U46" s="1020"/>
      <c r="V46" s="1"/>
      <c r="W46" s="911"/>
      <c r="X46" s="1"/>
      <c r="Z46" s="911"/>
      <c r="AA46" s="39"/>
      <c r="AB46" s="1031"/>
      <c r="AC46" s="1268" t="s">
        <v>7</v>
      </c>
      <c r="AD46" s="1269"/>
      <c r="AE46" s="1269"/>
      <c r="AF46" s="1269"/>
      <c r="AG46" s="1269"/>
      <c r="AH46" s="1269"/>
      <c r="AI46" s="1270"/>
      <c r="AJ46" s="1035"/>
      <c r="AK46" s="21"/>
      <c r="AL46" s="1010"/>
      <c r="AM46" s="1268" t="s">
        <v>25</v>
      </c>
      <c r="AN46" s="1269"/>
      <c r="AO46" s="1269"/>
      <c r="AP46" s="1269"/>
      <c r="AQ46" s="1269"/>
      <c r="AR46" s="1269"/>
      <c r="AS46" s="1270"/>
      <c r="AT46" s="1020"/>
      <c r="AU46" s="1"/>
      <c r="AV46" s="911"/>
    </row>
    <row r="47" spans="1:48" ht="16" thickBot="1">
      <c r="A47" s="911"/>
      <c r="B47" s="875"/>
      <c r="C47" s="1031"/>
      <c r="D47" s="883" t="s">
        <v>2</v>
      </c>
      <c r="E47" s="909" t="s">
        <v>9</v>
      </c>
      <c r="F47" s="910" t="s">
        <v>12</v>
      </c>
      <c r="G47" s="910" t="s">
        <v>13</v>
      </c>
      <c r="H47" s="910" t="s">
        <v>12</v>
      </c>
      <c r="I47" s="11" t="s">
        <v>14</v>
      </c>
      <c r="J47" s="889" t="s">
        <v>2</v>
      </c>
      <c r="K47" s="1035"/>
      <c r="L47" s="21"/>
      <c r="M47" s="1010"/>
      <c r="N47" s="883" t="s">
        <v>2</v>
      </c>
      <c r="O47" s="1044" t="s">
        <v>9</v>
      </c>
      <c r="P47" s="910" t="s">
        <v>12</v>
      </c>
      <c r="Q47" s="910" t="s">
        <v>13</v>
      </c>
      <c r="R47" s="910" t="s">
        <v>12</v>
      </c>
      <c r="S47" s="11" t="s">
        <v>14</v>
      </c>
      <c r="T47" s="894" t="s">
        <v>2</v>
      </c>
      <c r="U47" s="1020"/>
      <c r="V47" s="1"/>
      <c r="W47" s="911"/>
      <c r="X47" s="1"/>
      <c r="Z47" s="911"/>
      <c r="AA47" s="39"/>
      <c r="AB47" s="1031"/>
      <c r="AC47" s="883" t="s">
        <v>2</v>
      </c>
      <c r="AD47" s="909" t="s">
        <v>9</v>
      </c>
      <c r="AE47" s="910" t="s">
        <v>12</v>
      </c>
      <c r="AF47" s="910" t="s">
        <v>13</v>
      </c>
      <c r="AG47" s="910" t="s">
        <v>12</v>
      </c>
      <c r="AH47" s="11" t="s">
        <v>14</v>
      </c>
      <c r="AI47" s="889" t="s">
        <v>2</v>
      </c>
      <c r="AJ47" s="1035"/>
      <c r="AK47" s="21"/>
      <c r="AL47" s="1010"/>
      <c r="AM47" s="883" t="s">
        <v>2</v>
      </c>
      <c r="AN47" s="1044" t="s">
        <v>9</v>
      </c>
      <c r="AO47" s="910" t="s">
        <v>12</v>
      </c>
      <c r="AP47" s="910" t="s">
        <v>13</v>
      </c>
      <c r="AQ47" s="910" t="s">
        <v>12</v>
      </c>
      <c r="AR47" s="11" t="s">
        <v>14</v>
      </c>
      <c r="AS47" s="894" t="s">
        <v>2</v>
      </c>
      <c r="AT47" s="1020"/>
      <c r="AU47" s="1"/>
      <c r="AV47" s="911"/>
    </row>
    <row r="48" spans="1:48" ht="16" thickBot="1">
      <c r="A48" s="911">
        <v>25</v>
      </c>
      <c r="B48" s="875"/>
      <c r="C48" s="1031"/>
      <c r="D48" s="6"/>
      <c r="E48" s="9"/>
      <c r="F48" s="21"/>
      <c r="G48" s="21"/>
      <c r="H48" s="21"/>
      <c r="I48" s="946" t="s">
        <v>18</v>
      </c>
      <c r="J48" s="20">
        <f>I44+1</f>
        <v>27</v>
      </c>
      <c r="K48" s="1037"/>
      <c r="L48" s="21"/>
      <c r="M48" s="1010"/>
      <c r="N48" s="6"/>
      <c r="O48" s="9"/>
      <c r="P48" s="21"/>
      <c r="Q48" s="21"/>
      <c r="R48" s="21"/>
      <c r="S48" s="946" t="s">
        <v>42</v>
      </c>
      <c r="T48" s="895">
        <f>S44+1</f>
        <v>28</v>
      </c>
      <c r="U48" s="1020"/>
      <c r="V48" s="1"/>
      <c r="W48" s="911">
        <v>25</v>
      </c>
      <c r="X48" s="1"/>
      <c r="Z48" s="911">
        <v>25</v>
      </c>
      <c r="AA48" s="39"/>
      <c r="AB48" s="1031"/>
      <c r="AC48" s="6"/>
      <c r="AD48" s="9"/>
      <c r="AE48" s="21"/>
      <c r="AF48" s="21"/>
      <c r="AG48" s="21"/>
      <c r="AH48" s="946" t="s">
        <v>18</v>
      </c>
      <c r="AI48" s="20">
        <f>AH44+1</f>
        <v>27</v>
      </c>
      <c r="AJ48" s="1037"/>
      <c r="AK48" s="21"/>
      <c r="AL48" s="1010"/>
      <c r="AM48" s="6"/>
      <c r="AN48" s="9"/>
      <c r="AO48" s="21"/>
      <c r="AP48" s="21"/>
      <c r="AQ48" s="21"/>
      <c r="AR48" s="946" t="s">
        <v>42</v>
      </c>
      <c r="AS48" s="895">
        <f>AR44+1</f>
        <v>28</v>
      </c>
      <c r="AT48" s="1020"/>
      <c r="AU48" s="1"/>
      <c r="AV48" s="911">
        <v>25</v>
      </c>
    </row>
    <row r="49" spans="1:48">
      <c r="A49" s="912" t="s">
        <v>113</v>
      </c>
      <c r="B49" s="875"/>
      <c r="C49" s="1031"/>
      <c r="D49" s="6">
        <f>J48+1</f>
        <v>28</v>
      </c>
      <c r="E49" s="9">
        <f t="shared" ref="E49:I53" si="19">D49+1</f>
        <v>29</v>
      </c>
      <c r="F49" s="24">
        <f t="shared" si="19"/>
        <v>30</v>
      </c>
      <c r="G49" s="24">
        <f t="shared" si="19"/>
        <v>31</v>
      </c>
      <c r="H49" s="962">
        <v>42767</v>
      </c>
      <c r="I49" s="18">
        <v>2</v>
      </c>
      <c r="J49" s="6">
        <f>I49+1</f>
        <v>3</v>
      </c>
      <c r="K49" s="1037"/>
      <c r="L49" s="21"/>
      <c r="M49" s="1010"/>
      <c r="N49" s="6">
        <f>T48+1</f>
        <v>29</v>
      </c>
      <c r="O49" s="9">
        <f t="shared" ref="O49:T53" si="20">N49+1</f>
        <v>30</v>
      </c>
      <c r="P49" s="21">
        <f t="shared" si="20"/>
        <v>31</v>
      </c>
      <c r="Q49" s="1050">
        <v>43313</v>
      </c>
      <c r="R49" s="1">
        <v>2</v>
      </c>
      <c r="S49" s="757">
        <f t="shared" si="20"/>
        <v>3</v>
      </c>
      <c r="T49" s="6">
        <f t="shared" si="20"/>
        <v>4</v>
      </c>
      <c r="U49" s="1024"/>
      <c r="V49" s="1"/>
      <c r="W49" s="912" t="s">
        <v>113</v>
      </c>
      <c r="X49" s="1"/>
      <c r="Z49" s="912" t="s">
        <v>113</v>
      </c>
      <c r="AA49" s="39"/>
      <c r="AB49" s="1031"/>
      <c r="AC49" s="6">
        <f>AI48+1</f>
        <v>28</v>
      </c>
      <c r="AD49" s="9">
        <f t="shared" ref="AD49:AG53" si="21">AC49+1</f>
        <v>29</v>
      </c>
      <c r="AE49" s="24">
        <f t="shared" si="21"/>
        <v>30</v>
      </c>
      <c r="AF49" s="24">
        <f t="shared" si="21"/>
        <v>31</v>
      </c>
      <c r="AG49" s="996">
        <v>42767</v>
      </c>
      <c r="AH49" s="18">
        <v>2</v>
      </c>
      <c r="AI49" s="6">
        <f t="shared" ref="AH49:AI52" si="22">AH49+1</f>
        <v>3</v>
      </c>
      <c r="AJ49" s="1037"/>
      <c r="AK49" s="21"/>
      <c r="AL49" s="1010"/>
      <c r="AM49" s="6">
        <f>AS48+1</f>
        <v>29</v>
      </c>
      <c r="AN49" s="9">
        <f t="shared" ref="AN49:AO53" si="23">AM49+1</f>
        <v>30</v>
      </c>
      <c r="AO49" s="21">
        <f t="shared" si="23"/>
        <v>31</v>
      </c>
      <c r="AP49" s="1050">
        <v>43313</v>
      </c>
      <c r="AQ49" s="1">
        <v>2</v>
      </c>
      <c r="AR49" s="757">
        <f t="shared" ref="AR49:AS52" si="24">AQ49+1</f>
        <v>3</v>
      </c>
      <c r="AS49" s="6">
        <f t="shared" si="24"/>
        <v>4</v>
      </c>
      <c r="AT49" s="1024"/>
      <c r="AU49" s="1"/>
      <c r="AV49" s="912" t="s">
        <v>113</v>
      </c>
    </row>
    <row r="50" spans="1:48" ht="16" thickBot="1">
      <c r="A50" s="913">
        <v>4</v>
      </c>
      <c r="B50" s="875"/>
      <c r="C50" s="1031"/>
      <c r="D50" s="6">
        <f>J49+1</f>
        <v>4</v>
      </c>
      <c r="E50" s="9">
        <f t="shared" si="19"/>
        <v>5</v>
      </c>
      <c r="F50" s="21">
        <f t="shared" si="19"/>
        <v>6</v>
      </c>
      <c r="G50" s="24">
        <f t="shared" si="19"/>
        <v>7</v>
      </c>
      <c r="H50" s="24">
        <f t="shared" si="19"/>
        <v>8</v>
      </c>
      <c r="I50" s="24">
        <f t="shared" si="19"/>
        <v>9</v>
      </c>
      <c r="J50" s="6">
        <f>I50+1</f>
        <v>10</v>
      </c>
      <c r="K50" s="1037"/>
      <c r="L50" s="21"/>
      <c r="M50" s="1010"/>
      <c r="N50" s="884">
        <f>+T49+1</f>
        <v>5</v>
      </c>
      <c r="O50" s="9">
        <f t="shared" si="20"/>
        <v>6</v>
      </c>
      <c r="P50" s="1">
        <f t="shared" si="20"/>
        <v>7</v>
      </c>
      <c r="Q50" s="1">
        <f t="shared" si="20"/>
        <v>8</v>
      </c>
      <c r="R50" s="1">
        <f t="shared" si="20"/>
        <v>9</v>
      </c>
      <c r="S50" s="1">
        <f t="shared" si="20"/>
        <v>10</v>
      </c>
      <c r="T50" s="6">
        <f t="shared" si="20"/>
        <v>11</v>
      </c>
      <c r="U50" s="1024"/>
      <c r="V50" s="1"/>
      <c r="W50" s="913">
        <v>4</v>
      </c>
      <c r="X50" s="1"/>
      <c r="Z50" s="913">
        <v>5</v>
      </c>
      <c r="AA50" s="39"/>
      <c r="AB50" s="1031"/>
      <c r="AC50" s="6">
        <f>AI49+1</f>
        <v>4</v>
      </c>
      <c r="AD50" s="9">
        <f t="shared" si="21"/>
        <v>5</v>
      </c>
      <c r="AE50" s="21">
        <f t="shared" si="21"/>
        <v>6</v>
      </c>
      <c r="AF50" s="24">
        <f t="shared" si="21"/>
        <v>7</v>
      </c>
      <c r="AG50" s="24">
        <f t="shared" si="21"/>
        <v>8</v>
      </c>
      <c r="AH50" s="24">
        <f t="shared" si="22"/>
        <v>9</v>
      </c>
      <c r="AI50" s="6">
        <f t="shared" si="22"/>
        <v>10</v>
      </c>
      <c r="AJ50" s="1037"/>
      <c r="AK50" s="21"/>
      <c r="AL50" s="1010"/>
      <c r="AM50" s="884">
        <f>+AS49+1</f>
        <v>5</v>
      </c>
      <c r="AN50" s="9">
        <f t="shared" si="23"/>
        <v>6</v>
      </c>
      <c r="AO50" s="1">
        <f t="shared" si="23"/>
        <v>7</v>
      </c>
      <c r="AP50" s="1">
        <f t="shared" ref="AP50:AR53" si="25">AO50+1</f>
        <v>8</v>
      </c>
      <c r="AQ50" s="1">
        <f t="shared" si="25"/>
        <v>9</v>
      </c>
      <c r="AR50" s="1">
        <f t="shared" si="24"/>
        <v>10</v>
      </c>
      <c r="AS50" s="6">
        <f t="shared" si="24"/>
        <v>11</v>
      </c>
      <c r="AT50" s="1024"/>
      <c r="AU50" s="1"/>
      <c r="AV50" s="913">
        <v>5</v>
      </c>
    </row>
    <row r="51" spans="1:48" ht="16.5" thickTop="1" thickBot="1">
      <c r="A51" s="911">
        <f>+A48+A50</f>
        <v>29</v>
      </c>
      <c r="B51" s="875"/>
      <c r="C51" s="1031"/>
      <c r="D51" s="6">
        <f>J50+1</f>
        <v>11</v>
      </c>
      <c r="E51" s="9">
        <f t="shared" si="19"/>
        <v>12</v>
      </c>
      <c r="F51" s="24">
        <f t="shared" si="19"/>
        <v>13</v>
      </c>
      <c r="G51" s="24">
        <f t="shared" si="19"/>
        <v>14</v>
      </c>
      <c r="H51" s="24">
        <f t="shared" si="19"/>
        <v>15</v>
      </c>
      <c r="I51" s="949">
        <f t="shared" si="19"/>
        <v>16</v>
      </c>
      <c r="J51" s="20">
        <f>I51+1</f>
        <v>17</v>
      </c>
      <c r="K51" s="1037"/>
      <c r="L51" s="21"/>
      <c r="M51" s="1010"/>
      <c r="N51" s="6">
        <f>+T50+1</f>
        <v>12</v>
      </c>
      <c r="O51" s="9">
        <f t="shared" si="20"/>
        <v>13</v>
      </c>
      <c r="P51" s="1">
        <f t="shared" si="20"/>
        <v>14</v>
      </c>
      <c r="Q51" s="1">
        <f t="shared" si="20"/>
        <v>15</v>
      </c>
      <c r="R51" s="1">
        <f t="shared" si="20"/>
        <v>16</v>
      </c>
      <c r="S51" s="949">
        <f t="shared" si="20"/>
        <v>17</v>
      </c>
      <c r="T51" s="20">
        <f t="shared" si="20"/>
        <v>18</v>
      </c>
      <c r="U51" s="1024"/>
      <c r="V51" s="1"/>
      <c r="W51" s="911">
        <f>+W48+W50</f>
        <v>29</v>
      </c>
      <c r="X51" s="1"/>
      <c r="Z51" s="911">
        <f>+Z48+Z50</f>
        <v>30</v>
      </c>
      <c r="AA51" s="39"/>
      <c r="AB51" s="1031"/>
      <c r="AC51" s="6">
        <f>AI50+1</f>
        <v>11</v>
      </c>
      <c r="AD51" s="9">
        <f t="shared" si="21"/>
        <v>12</v>
      </c>
      <c r="AE51" s="24">
        <f t="shared" si="21"/>
        <v>13</v>
      </c>
      <c r="AF51" s="24">
        <f t="shared" si="21"/>
        <v>14</v>
      </c>
      <c r="AG51" s="24">
        <f t="shared" si="21"/>
        <v>15</v>
      </c>
      <c r="AH51" s="949">
        <f t="shared" si="22"/>
        <v>16</v>
      </c>
      <c r="AI51" s="943">
        <f t="shared" si="22"/>
        <v>17</v>
      </c>
      <c r="AJ51" s="1037"/>
      <c r="AK51" s="21"/>
      <c r="AL51" s="1010"/>
      <c r="AM51" s="6">
        <f>+AS50+1</f>
        <v>12</v>
      </c>
      <c r="AN51" s="9">
        <f t="shared" si="23"/>
        <v>13</v>
      </c>
      <c r="AO51" s="1">
        <f t="shared" si="23"/>
        <v>14</v>
      </c>
      <c r="AP51" s="1">
        <f t="shared" si="25"/>
        <v>15</v>
      </c>
      <c r="AQ51" s="1">
        <f t="shared" si="25"/>
        <v>16</v>
      </c>
      <c r="AR51" s="949">
        <f t="shared" si="24"/>
        <v>17</v>
      </c>
      <c r="AS51" s="20">
        <f t="shared" si="24"/>
        <v>18</v>
      </c>
      <c r="AT51" s="1024"/>
      <c r="AU51" s="1"/>
      <c r="AV51" s="911">
        <f>+AV48+AV50</f>
        <v>30</v>
      </c>
    </row>
    <row r="52" spans="1:48" ht="16.5" thickTop="1" thickBot="1">
      <c r="A52" s="911"/>
      <c r="B52" s="875"/>
      <c r="C52" s="1031"/>
      <c r="D52" s="6">
        <f>J51+1</f>
        <v>18</v>
      </c>
      <c r="E52" s="9">
        <f t="shared" si="19"/>
        <v>19</v>
      </c>
      <c r="F52" s="24">
        <f t="shared" si="19"/>
        <v>20</v>
      </c>
      <c r="G52" s="24">
        <f t="shared" si="19"/>
        <v>21</v>
      </c>
      <c r="H52" s="24">
        <f t="shared" si="19"/>
        <v>22</v>
      </c>
      <c r="I52" s="24">
        <f t="shared" si="19"/>
        <v>23</v>
      </c>
      <c r="J52" s="891">
        <f>I52+1</f>
        <v>24</v>
      </c>
      <c r="K52" s="1037"/>
      <c r="L52" s="21"/>
      <c r="M52" s="1010"/>
      <c r="N52" s="6">
        <f>T51+1</f>
        <v>19</v>
      </c>
      <c r="O52" s="9">
        <f t="shared" si="20"/>
        <v>20</v>
      </c>
      <c r="P52" s="1">
        <f t="shared" si="20"/>
        <v>21</v>
      </c>
      <c r="Q52" s="1">
        <f t="shared" si="20"/>
        <v>22</v>
      </c>
      <c r="R52" s="1">
        <f t="shared" si="20"/>
        <v>23</v>
      </c>
      <c r="S52" s="1">
        <f t="shared" si="20"/>
        <v>24</v>
      </c>
      <c r="T52" s="891">
        <f t="shared" si="20"/>
        <v>25</v>
      </c>
      <c r="U52" s="1024"/>
      <c r="V52" s="1"/>
      <c r="W52" s="911"/>
      <c r="X52" s="1"/>
      <c r="Z52" s="911"/>
      <c r="AA52" s="39"/>
      <c r="AB52" s="1031"/>
      <c r="AC52" s="6">
        <f>AI51+1</f>
        <v>18</v>
      </c>
      <c r="AD52" s="9">
        <f t="shared" si="21"/>
        <v>19</v>
      </c>
      <c r="AE52" s="24">
        <f t="shared" si="21"/>
        <v>20</v>
      </c>
      <c r="AF52" s="24">
        <f t="shared" si="21"/>
        <v>21</v>
      </c>
      <c r="AG52" s="24">
        <f t="shared" si="21"/>
        <v>22</v>
      </c>
      <c r="AH52" s="24">
        <f t="shared" si="22"/>
        <v>23</v>
      </c>
      <c r="AI52" s="944">
        <f t="shared" si="22"/>
        <v>24</v>
      </c>
      <c r="AJ52" s="1037"/>
      <c r="AK52" s="21"/>
      <c r="AL52" s="1010"/>
      <c r="AM52" s="6">
        <f>AS51+1</f>
        <v>19</v>
      </c>
      <c r="AN52" s="9">
        <f t="shared" si="23"/>
        <v>20</v>
      </c>
      <c r="AO52" s="1">
        <f t="shared" si="23"/>
        <v>21</v>
      </c>
      <c r="AP52" s="1">
        <f t="shared" si="25"/>
        <v>22</v>
      </c>
      <c r="AQ52" s="1">
        <f t="shared" si="25"/>
        <v>23</v>
      </c>
      <c r="AR52" s="1">
        <f t="shared" si="24"/>
        <v>24</v>
      </c>
      <c r="AS52" s="891">
        <f t="shared" si="24"/>
        <v>25</v>
      </c>
      <c r="AT52" s="1024"/>
      <c r="AU52" s="1"/>
      <c r="AV52" s="911"/>
    </row>
    <row r="53" spans="1:48" ht="16.5" thickTop="1" thickBot="1">
      <c r="A53" s="914"/>
      <c r="B53" s="875"/>
      <c r="C53" s="1031"/>
      <c r="D53" s="6">
        <f>J52+1</f>
        <v>25</v>
      </c>
      <c r="E53" s="9">
        <f t="shared" si="19"/>
        <v>26</v>
      </c>
      <c r="F53" s="24">
        <f t="shared" si="19"/>
        <v>27</v>
      </c>
      <c r="G53" s="979">
        <f>F53+1</f>
        <v>28</v>
      </c>
      <c r="H53" s="962">
        <v>42795</v>
      </c>
      <c r="I53" s="24">
        <v>2</v>
      </c>
      <c r="J53" s="1023"/>
      <c r="K53" s="1035"/>
      <c r="L53" s="21"/>
      <c r="M53" s="1010"/>
      <c r="N53" s="6">
        <f>T52+1</f>
        <v>26</v>
      </c>
      <c r="O53" s="9">
        <f t="shared" si="20"/>
        <v>27</v>
      </c>
      <c r="P53" s="1">
        <f t="shared" si="20"/>
        <v>28</v>
      </c>
      <c r="Q53" s="979">
        <f t="shared" si="20"/>
        <v>29</v>
      </c>
      <c r="R53" s="5">
        <f>Q53+1</f>
        <v>30</v>
      </c>
      <c r="S53" s="5">
        <f>R53+1</f>
        <v>31</v>
      </c>
      <c r="T53" s="1023"/>
      <c r="U53" s="1020"/>
      <c r="V53" s="1"/>
      <c r="W53" s="914"/>
      <c r="X53" s="1"/>
      <c r="Z53" s="914"/>
      <c r="AA53" s="39"/>
      <c r="AB53" s="1031"/>
      <c r="AC53" s="6">
        <f>AI52+1</f>
        <v>25</v>
      </c>
      <c r="AD53" s="9">
        <f t="shared" si="21"/>
        <v>26</v>
      </c>
      <c r="AE53" s="24">
        <f t="shared" si="21"/>
        <v>27</v>
      </c>
      <c r="AF53" s="30">
        <f t="shared" si="21"/>
        <v>28</v>
      </c>
      <c r="AG53" s="991">
        <v>42795</v>
      </c>
      <c r="AH53" s="24">
        <v>2</v>
      </c>
      <c r="AI53" s="1023"/>
      <c r="AJ53" s="1035"/>
      <c r="AK53" s="21"/>
      <c r="AL53" s="1010"/>
      <c r="AM53" s="6">
        <f>AS52+1</f>
        <v>26</v>
      </c>
      <c r="AN53" s="9">
        <f t="shared" si="23"/>
        <v>27</v>
      </c>
      <c r="AO53" s="1">
        <f t="shared" si="23"/>
        <v>28</v>
      </c>
      <c r="AP53" s="979">
        <f t="shared" si="25"/>
        <v>29</v>
      </c>
      <c r="AQ53" s="5">
        <f t="shared" si="25"/>
        <v>30</v>
      </c>
      <c r="AR53" s="5">
        <f t="shared" si="25"/>
        <v>31</v>
      </c>
      <c r="AS53" s="1023"/>
      <c r="AT53" s="1020"/>
      <c r="AU53" s="1"/>
      <c r="AV53" s="914"/>
    </row>
    <row r="54" spans="1:48" ht="16.5" thickTop="1" thickBot="1">
      <c r="A54" s="911"/>
      <c r="B54" s="875"/>
      <c r="C54" s="1031"/>
      <c r="D54" s="1021"/>
      <c r="E54" s="1021"/>
      <c r="F54" s="1021"/>
      <c r="G54" s="1012"/>
      <c r="H54" s="1021"/>
      <c r="I54" s="1021"/>
      <c r="J54" s="1012"/>
      <c r="K54" s="1035"/>
      <c r="L54" s="21"/>
      <c r="M54" s="1010"/>
      <c r="N54" s="1016"/>
      <c r="O54" s="1016"/>
      <c r="P54" s="1016"/>
      <c r="Q54" s="1017"/>
      <c r="R54" s="1016"/>
      <c r="S54" s="1016"/>
      <c r="T54" s="1017"/>
      <c r="U54" s="1020"/>
      <c r="V54" s="1"/>
      <c r="W54" s="911"/>
      <c r="X54" s="1"/>
      <c r="Z54" s="911"/>
      <c r="AA54" s="39"/>
      <c r="AB54" s="1031"/>
      <c r="AC54" s="1021"/>
      <c r="AD54" s="1021"/>
      <c r="AE54" s="1021"/>
      <c r="AF54" s="1012"/>
      <c r="AG54" s="1021"/>
      <c r="AH54" s="1021"/>
      <c r="AI54" s="1012"/>
      <c r="AJ54" s="1035"/>
      <c r="AK54" s="21"/>
      <c r="AL54" s="1010"/>
      <c r="AM54" s="1016"/>
      <c r="AN54" s="1016"/>
      <c r="AO54" s="1016"/>
      <c r="AP54" s="1017"/>
      <c r="AQ54" s="1016"/>
      <c r="AR54" s="1016"/>
      <c r="AS54" s="1017"/>
      <c r="AT54" s="1020"/>
      <c r="AU54" s="1"/>
      <c r="AV54" s="911"/>
    </row>
    <row r="55" spans="1:48" ht="18.5" thickBot="1">
      <c r="A55" s="911"/>
      <c r="B55" s="875"/>
      <c r="C55" s="1031"/>
      <c r="D55" s="1268" t="s">
        <v>8</v>
      </c>
      <c r="E55" s="1269"/>
      <c r="F55" s="1269"/>
      <c r="G55" s="1269"/>
      <c r="H55" s="1269"/>
      <c r="I55" s="1269"/>
      <c r="J55" s="1270"/>
      <c r="K55" s="1035"/>
      <c r="L55" s="21"/>
      <c r="M55" s="1010"/>
      <c r="N55" s="1268" t="s">
        <v>26</v>
      </c>
      <c r="O55" s="1269"/>
      <c r="P55" s="1269"/>
      <c r="Q55" s="1269"/>
      <c r="R55" s="1269"/>
      <c r="S55" s="1269"/>
      <c r="T55" s="1270"/>
      <c r="U55" s="1020"/>
      <c r="V55" s="1"/>
      <c r="W55" s="911"/>
      <c r="X55" s="1"/>
      <c r="Z55" s="911"/>
      <c r="AA55" s="39"/>
      <c r="AB55" s="1031"/>
      <c r="AC55" s="1268" t="s">
        <v>8</v>
      </c>
      <c r="AD55" s="1269"/>
      <c r="AE55" s="1269"/>
      <c r="AF55" s="1269"/>
      <c r="AG55" s="1269"/>
      <c r="AH55" s="1269"/>
      <c r="AI55" s="1270"/>
      <c r="AJ55" s="1035"/>
      <c r="AK55" s="21"/>
      <c r="AL55" s="1010"/>
      <c r="AM55" s="1268" t="s">
        <v>26</v>
      </c>
      <c r="AN55" s="1269"/>
      <c r="AO55" s="1269"/>
      <c r="AP55" s="1269"/>
      <c r="AQ55" s="1269"/>
      <c r="AR55" s="1269"/>
      <c r="AS55" s="1270"/>
      <c r="AT55" s="1020"/>
      <c r="AU55" s="1"/>
      <c r="AV55" s="911"/>
    </row>
    <row r="56" spans="1:48" ht="16" thickBot="1">
      <c r="A56" s="911"/>
      <c r="B56" s="875"/>
      <c r="C56" s="1031"/>
      <c r="D56" s="883" t="s">
        <v>2</v>
      </c>
      <c r="E56" s="909" t="s">
        <v>9</v>
      </c>
      <c r="F56" s="910" t="s">
        <v>12</v>
      </c>
      <c r="G56" s="910" t="s">
        <v>13</v>
      </c>
      <c r="H56" s="910" t="s">
        <v>12</v>
      </c>
      <c r="I56" s="910" t="s">
        <v>14</v>
      </c>
      <c r="J56" s="889" t="s">
        <v>2</v>
      </c>
      <c r="K56" s="1035"/>
      <c r="L56" s="21"/>
      <c r="M56" s="1010"/>
      <c r="N56" s="883" t="s">
        <v>2</v>
      </c>
      <c r="O56" s="909" t="s">
        <v>9</v>
      </c>
      <c r="P56" s="910" t="s">
        <v>12</v>
      </c>
      <c r="Q56" s="910" t="s">
        <v>13</v>
      </c>
      <c r="R56" s="910" t="s">
        <v>12</v>
      </c>
      <c r="S56" s="11" t="s">
        <v>14</v>
      </c>
      <c r="T56" s="889" t="s">
        <v>2</v>
      </c>
      <c r="U56" s="1020"/>
      <c r="V56" s="1"/>
      <c r="W56" s="911"/>
      <c r="X56" s="1"/>
      <c r="Z56" s="911"/>
      <c r="AA56" s="39"/>
      <c r="AB56" s="1031"/>
      <c r="AC56" s="883" t="s">
        <v>2</v>
      </c>
      <c r="AD56" s="909" t="s">
        <v>9</v>
      </c>
      <c r="AE56" s="910" t="s">
        <v>12</v>
      </c>
      <c r="AF56" s="910" t="s">
        <v>13</v>
      </c>
      <c r="AG56" s="910" t="s">
        <v>12</v>
      </c>
      <c r="AH56" s="910" t="s">
        <v>14</v>
      </c>
      <c r="AI56" s="889" t="s">
        <v>2</v>
      </c>
      <c r="AJ56" s="1035"/>
      <c r="AK56" s="21"/>
      <c r="AL56" s="1010"/>
      <c r="AM56" s="883" t="s">
        <v>2</v>
      </c>
      <c r="AN56" s="909" t="s">
        <v>9</v>
      </c>
      <c r="AO56" s="910" t="s">
        <v>12</v>
      </c>
      <c r="AP56" s="910" t="s">
        <v>13</v>
      </c>
      <c r="AQ56" s="910" t="s">
        <v>12</v>
      </c>
      <c r="AR56" s="11" t="s">
        <v>14</v>
      </c>
      <c r="AS56" s="889" t="s">
        <v>2</v>
      </c>
      <c r="AT56" s="1020"/>
      <c r="AU56" s="1"/>
      <c r="AV56" s="911"/>
    </row>
    <row r="57" spans="1:48" ht="16" thickBot="1">
      <c r="A57" s="920">
        <v>19</v>
      </c>
      <c r="B57" s="921"/>
      <c r="C57" s="1031"/>
      <c r="D57" s="6"/>
      <c r="E57" s="9"/>
      <c r="F57" s="21"/>
      <c r="G57" s="21"/>
      <c r="H57" s="21"/>
      <c r="I57" s="946" t="s">
        <v>27</v>
      </c>
      <c r="J57" s="20">
        <f>I53+1</f>
        <v>3</v>
      </c>
      <c r="K57" s="1037"/>
      <c r="L57" s="21"/>
      <c r="M57" s="1010"/>
      <c r="N57" s="6"/>
      <c r="O57" s="9"/>
      <c r="P57" s="21"/>
      <c r="Q57" s="21"/>
      <c r="R57" s="21"/>
      <c r="S57" s="946" t="s">
        <v>329</v>
      </c>
      <c r="T57" s="20">
        <v>1</v>
      </c>
      <c r="U57" s="1024"/>
      <c r="V57" s="1"/>
      <c r="W57" s="912">
        <v>19</v>
      </c>
      <c r="X57" s="1"/>
      <c r="Z57" s="920">
        <v>19</v>
      </c>
      <c r="AA57" s="42"/>
      <c r="AB57" s="1031"/>
      <c r="AC57" s="6"/>
      <c r="AD57" s="9"/>
      <c r="AE57" s="21"/>
      <c r="AF57" s="21"/>
      <c r="AG57" s="21"/>
      <c r="AH57" s="946" t="s">
        <v>27</v>
      </c>
      <c r="AI57" s="20">
        <f>AH53+1</f>
        <v>3</v>
      </c>
      <c r="AJ57" s="1037"/>
      <c r="AK57" s="21"/>
      <c r="AL57" s="1010"/>
      <c r="AM57" s="6"/>
      <c r="AN57" s="9"/>
      <c r="AO57" s="21"/>
      <c r="AP57" s="21"/>
      <c r="AQ57" s="21"/>
      <c r="AR57" s="946" t="s">
        <v>329</v>
      </c>
      <c r="AS57" s="20">
        <v>1</v>
      </c>
      <c r="AT57" s="1024"/>
      <c r="AU57" s="1"/>
      <c r="AV57" s="912">
        <v>19</v>
      </c>
    </row>
    <row r="58" spans="1:48" ht="16.5" thickTop="1" thickBot="1">
      <c r="A58" s="912" t="s">
        <v>113</v>
      </c>
      <c r="B58" s="875"/>
      <c r="C58" s="1031"/>
      <c r="D58" s="6">
        <f>J57+1</f>
        <v>4</v>
      </c>
      <c r="E58" s="9">
        <f>D58+1</f>
        <v>5</v>
      </c>
      <c r="F58" s="824">
        <f t="shared" ref="E58:I61" si="26">E58+1</f>
        <v>6</v>
      </c>
      <c r="G58" s="824">
        <f t="shared" si="26"/>
        <v>7</v>
      </c>
      <c r="H58" s="24">
        <f t="shared" si="26"/>
        <v>8</v>
      </c>
      <c r="I58" s="21">
        <f t="shared" si="26"/>
        <v>9</v>
      </c>
      <c r="J58" s="6">
        <f>I58+1</f>
        <v>10</v>
      </c>
      <c r="K58" s="1037"/>
      <c r="L58" s="21"/>
      <c r="M58" s="1010"/>
      <c r="N58" s="6">
        <f>T57+1</f>
        <v>2</v>
      </c>
      <c r="O58" s="868">
        <f t="shared" ref="O58:S61" si="27">N58+1</f>
        <v>3</v>
      </c>
      <c r="P58" s="1">
        <f>O58+1</f>
        <v>4</v>
      </c>
      <c r="Q58" s="1">
        <f>P58+1</f>
        <v>5</v>
      </c>
      <c r="R58" s="1">
        <f>Q58+1</f>
        <v>6</v>
      </c>
      <c r="S58" s="867">
        <f>R58+1</f>
        <v>7</v>
      </c>
      <c r="T58" s="1">
        <f>S58+1</f>
        <v>8</v>
      </c>
      <c r="U58" s="1024"/>
      <c r="V58" s="1"/>
      <c r="W58" s="912" t="s">
        <v>113</v>
      </c>
      <c r="X58" s="1"/>
      <c r="Z58" s="912" t="s">
        <v>113</v>
      </c>
      <c r="AA58" s="39"/>
      <c r="AB58" s="1031"/>
      <c r="AC58" s="6">
        <f>AI57+1</f>
        <v>4</v>
      </c>
      <c r="AD58" s="9">
        <f t="shared" ref="AD58:AI60" si="28">AC58+1</f>
        <v>5</v>
      </c>
      <c r="AE58" s="824">
        <f t="shared" si="28"/>
        <v>6</v>
      </c>
      <c r="AF58" s="824">
        <f t="shared" si="28"/>
        <v>7</v>
      </c>
      <c r="AG58" s="24">
        <f t="shared" si="28"/>
        <v>8</v>
      </c>
      <c r="AH58" s="21">
        <f t="shared" si="28"/>
        <v>9</v>
      </c>
      <c r="AI58" s="6">
        <f t="shared" si="28"/>
        <v>10</v>
      </c>
      <c r="AJ58" s="1037"/>
      <c r="AK58" s="21"/>
      <c r="AL58" s="1010"/>
      <c r="AM58" s="6">
        <f>AS57+1</f>
        <v>2</v>
      </c>
      <c r="AN58" s="868">
        <f t="shared" ref="AN58:AS60" si="29">AM58+1</f>
        <v>3</v>
      </c>
      <c r="AO58" s="1">
        <f t="shared" si="29"/>
        <v>4</v>
      </c>
      <c r="AP58" s="1">
        <f t="shared" si="29"/>
        <v>5</v>
      </c>
      <c r="AQ58" s="1">
        <f t="shared" si="29"/>
        <v>6</v>
      </c>
      <c r="AR58" s="867">
        <f t="shared" si="29"/>
        <v>7</v>
      </c>
      <c r="AS58" s="1">
        <f t="shared" si="29"/>
        <v>8</v>
      </c>
      <c r="AT58" s="1024"/>
      <c r="AU58" s="1"/>
      <c r="AV58" s="912" t="s">
        <v>113</v>
      </c>
    </row>
    <row r="59" spans="1:48" ht="16.5" thickTop="1" thickBot="1">
      <c r="A59" s="913">
        <v>3</v>
      </c>
      <c r="B59" s="875"/>
      <c r="C59" s="1031"/>
      <c r="D59" s="6">
        <f>J58+1</f>
        <v>11</v>
      </c>
      <c r="E59" s="9">
        <f t="shared" si="26"/>
        <v>12</v>
      </c>
      <c r="F59" s="824">
        <f t="shared" si="26"/>
        <v>13</v>
      </c>
      <c r="G59" s="24">
        <f t="shared" si="26"/>
        <v>14</v>
      </c>
      <c r="H59" s="24">
        <f t="shared" si="26"/>
        <v>15</v>
      </c>
      <c r="I59" s="949">
        <f t="shared" si="26"/>
        <v>16</v>
      </c>
      <c r="J59" s="20">
        <f>I59+1</f>
        <v>17</v>
      </c>
      <c r="K59" s="1037"/>
      <c r="L59" s="21"/>
      <c r="M59" s="1010"/>
      <c r="N59" s="884">
        <f>T58+1</f>
        <v>9</v>
      </c>
      <c r="O59" s="871">
        <f>N59+1</f>
        <v>10</v>
      </c>
      <c r="P59" s="1">
        <f t="shared" si="27"/>
        <v>11</v>
      </c>
      <c r="Q59" s="824">
        <f t="shared" si="27"/>
        <v>12</v>
      </c>
      <c r="R59" s="1">
        <f t="shared" si="27"/>
        <v>13</v>
      </c>
      <c r="S59" s="950">
        <f t="shared" si="27"/>
        <v>14</v>
      </c>
      <c r="T59" s="1">
        <f>S59+1</f>
        <v>15</v>
      </c>
      <c r="U59" s="1024"/>
      <c r="V59" s="1"/>
      <c r="W59" s="913">
        <v>2</v>
      </c>
      <c r="X59" s="1"/>
      <c r="Z59" s="913">
        <v>4</v>
      </c>
      <c r="AA59" s="39"/>
      <c r="AB59" s="1031"/>
      <c r="AC59" s="6">
        <f>AI58+1</f>
        <v>11</v>
      </c>
      <c r="AD59" s="9">
        <f t="shared" si="28"/>
        <v>12</v>
      </c>
      <c r="AE59" s="824">
        <f t="shared" si="28"/>
        <v>13</v>
      </c>
      <c r="AF59" s="24">
        <f t="shared" si="28"/>
        <v>14</v>
      </c>
      <c r="AG59" s="24">
        <f t="shared" si="28"/>
        <v>15</v>
      </c>
      <c r="AH59" s="949">
        <f t="shared" si="28"/>
        <v>16</v>
      </c>
      <c r="AI59" s="20">
        <f t="shared" si="28"/>
        <v>17</v>
      </c>
      <c r="AJ59" s="1037"/>
      <c r="AK59" s="21"/>
      <c r="AL59" s="1010"/>
      <c r="AM59" s="884">
        <f>AS58+1</f>
        <v>9</v>
      </c>
      <c r="AN59" s="871">
        <f t="shared" si="29"/>
        <v>10</v>
      </c>
      <c r="AO59" s="1">
        <f t="shared" si="29"/>
        <v>11</v>
      </c>
      <c r="AP59" s="824">
        <f t="shared" si="29"/>
        <v>12</v>
      </c>
      <c r="AQ59" s="1">
        <f t="shared" si="29"/>
        <v>13</v>
      </c>
      <c r="AR59" s="950">
        <f t="shared" si="29"/>
        <v>14</v>
      </c>
      <c r="AS59" s="1">
        <f t="shared" si="29"/>
        <v>15</v>
      </c>
      <c r="AT59" s="1024"/>
      <c r="AU59" s="1"/>
      <c r="AV59" s="913">
        <v>3</v>
      </c>
    </row>
    <row r="60" spans="1:48" ht="16.5" thickTop="1" thickBot="1">
      <c r="A60" s="911">
        <f>+A57+A59</f>
        <v>22</v>
      </c>
      <c r="B60" s="875"/>
      <c r="C60" s="1031"/>
      <c r="D60" s="6">
        <f>J59+1</f>
        <v>18</v>
      </c>
      <c r="E60" s="9">
        <f t="shared" si="26"/>
        <v>19</v>
      </c>
      <c r="F60" s="24">
        <f t="shared" si="26"/>
        <v>20</v>
      </c>
      <c r="G60" s="24">
        <f t="shared" si="26"/>
        <v>21</v>
      </c>
      <c r="H60" s="24">
        <f t="shared" si="26"/>
        <v>22</v>
      </c>
      <c r="I60" s="24">
        <f t="shared" si="26"/>
        <v>23</v>
      </c>
      <c r="J60" s="891">
        <f>I60+1</f>
        <v>24</v>
      </c>
      <c r="K60" s="1035"/>
      <c r="L60" s="21"/>
      <c r="M60" s="1010"/>
      <c r="N60" s="6">
        <f>T59+1</f>
        <v>16</v>
      </c>
      <c r="O60" s="9">
        <f t="shared" si="27"/>
        <v>17</v>
      </c>
      <c r="P60" s="1">
        <f t="shared" si="27"/>
        <v>18</v>
      </c>
      <c r="Q60" s="1">
        <f t="shared" si="27"/>
        <v>19</v>
      </c>
      <c r="R60" s="1">
        <f t="shared" si="27"/>
        <v>20</v>
      </c>
      <c r="S60" s="874">
        <f t="shared" si="27"/>
        <v>21</v>
      </c>
      <c r="T60" s="1055">
        <f>S60+1</f>
        <v>22</v>
      </c>
      <c r="U60" s="1024"/>
      <c r="V60" s="1"/>
      <c r="W60" s="911">
        <f>+W57+W59</f>
        <v>21</v>
      </c>
      <c r="X60" s="1"/>
      <c r="Z60" s="911">
        <f>+Z57+Z59</f>
        <v>23</v>
      </c>
      <c r="AA60" s="39"/>
      <c r="AB60" s="1031"/>
      <c r="AC60" s="6">
        <f>AI59+1</f>
        <v>18</v>
      </c>
      <c r="AD60" s="9">
        <f t="shared" si="28"/>
        <v>19</v>
      </c>
      <c r="AE60" s="24">
        <f t="shared" si="28"/>
        <v>20</v>
      </c>
      <c r="AF60" s="24">
        <f t="shared" si="28"/>
        <v>21</v>
      </c>
      <c r="AG60" s="24">
        <f t="shared" si="28"/>
        <v>22</v>
      </c>
      <c r="AH60" s="24">
        <f t="shared" si="28"/>
        <v>23</v>
      </c>
      <c r="AI60" s="891">
        <f t="shared" si="28"/>
        <v>24</v>
      </c>
      <c r="AJ60" s="1035"/>
      <c r="AK60" s="21"/>
      <c r="AL60" s="1010"/>
      <c r="AM60" s="6">
        <f>AS59+1</f>
        <v>16</v>
      </c>
      <c r="AN60" s="9">
        <f t="shared" si="29"/>
        <v>17</v>
      </c>
      <c r="AO60" s="1">
        <f t="shared" si="29"/>
        <v>18</v>
      </c>
      <c r="AP60" s="1">
        <f t="shared" si="29"/>
        <v>19</v>
      </c>
      <c r="AQ60" s="1">
        <f t="shared" si="29"/>
        <v>20</v>
      </c>
      <c r="AR60" s="874">
        <f t="shared" si="29"/>
        <v>21</v>
      </c>
      <c r="AS60" s="1055">
        <f t="shared" si="29"/>
        <v>22</v>
      </c>
      <c r="AT60" s="1024"/>
      <c r="AU60" s="1"/>
      <c r="AV60" s="911">
        <f>+AV57+AV59</f>
        <v>22</v>
      </c>
    </row>
    <row r="61" spans="1:48" ht="16.5" thickTop="1" thickBot="1">
      <c r="A61" s="914"/>
      <c r="B61" s="875"/>
      <c r="C61" s="1031"/>
      <c r="D61" s="25">
        <f>+J60+1</f>
        <v>25</v>
      </c>
      <c r="E61" s="29">
        <f>+D61+1</f>
        <v>26</v>
      </c>
      <c r="F61" s="30">
        <f>+E61+1</f>
        <v>27</v>
      </c>
      <c r="G61" s="979">
        <f>+F61+1</f>
        <v>28</v>
      </c>
      <c r="H61" s="30">
        <f>+G61+1</f>
        <v>29</v>
      </c>
      <c r="I61" s="986">
        <f t="shared" si="26"/>
        <v>30</v>
      </c>
      <c r="J61" s="1026"/>
      <c r="K61" s="1035"/>
      <c r="L61" s="21"/>
      <c r="M61" s="1010"/>
      <c r="N61" s="1045">
        <f>T60+1</f>
        <v>23</v>
      </c>
      <c r="O61" s="930">
        <f t="shared" si="27"/>
        <v>24</v>
      </c>
      <c r="P61" s="490">
        <f t="shared" si="27"/>
        <v>25</v>
      </c>
      <c r="Q61" s="979">
        <f t="shared" si="27"/>
        <v>26</v>
      </c>
      <c r="R61" s="490">
        <f t="shared" si="27"/>
        <v>27</v>
      </c>
      <c r="S61" s="862">
        <f t="shared" si="27"/>
        <v>28</v>
      </c>
      <c r="T61" s="1056">
        <v>29</v>
      </c>
      <c r="U61" s="1020"/>
      <c r="V61" s="1"/>
      <c r="W61" s="189"/>
      <c r="X61" s="1"/>
      <c r="Z61" s="914"/>
      <c r="AA61" s="39"/>
      <c r="AB61" s="1031"/>
      <c r="AC61" s="25">
        <f>+AI60+1</f>
        <v>25</v>
      </c>
      <c r="AD61" s="29">
        <f>+AC61+1</f>
        <v>26</v>
      </c>
      <c r="AE61" s="30">
        <f>+AD61+1</f>
        <v>27</v>
      </c>
      <c r="AF61" s="490">
        <f>+AE61+1</f>
        <v>28</v>
      </c>
      <c r="AG61" s="30">
        <f>+AF61+1</f>
        <v>29</v>
      </c>
      <c r="AH61" s="870">
        <f>AG61+1</f>
        <v>30</v>
      </c>
      <c r="AI61" s="1026"/>
      <c r="AJ61" s="1035"/>
      <c r="AK61" s="21"/>
      <c r="AL61" s="1010"/>
      <c r="AM61" s="25">
        <f>AS60+1</f>
        <v>23</v>
      </c>
      <c r="AN61" s="29">
        <f>AM61+1</f>
        <v>24</v>
      </c>
      <c r="AO61" s="30">
        <f>AN61+1</f>
        <v>25</v>
      </c>
      <c r="AP61" s="490">
        <f>AO61+1</f>
        <v>26</v>
      </c>
      <c r="AQ61" s="30">
        <f>AP61+1</f>
        <v>27</v>
      </c>
      <c r="AR61" s="31">
        <f>AQ61+1</f>
        <v>28</v>
      </c>
      <c r="AS61" s="1056">
        <v>29</v>
      </c>
      <c r="AT61" s="1020"/>
      <c r="AU61" s="1"/>
      <c r="AV61" s="189"/>
    </row>
    <row r="62" spans="1:48" ht="16.5" thickTop="1" thickBot="1">
      <c r="A62" s="924"/>
      <c r="B62" s="875"/>
      <c r="C62" s="1031"/>
      <c r="D62" s="1012"/>
      <c r="E62" s="1017"/>
      <c r="F62" s="1026"/>
      <c r="G62" s="1026"/>
      <c r="H62" s="1026"/>
      <c r="I62" s="1026"/>
      <c r="J62" s="1026"/>
      <c r="K62" s="1035"/>
      <c r="L62" s="21"/>
      <c r="M62" s="1010"/>
      <c r="N62" s="1059">
        <v>30</v>
      </c>
      <c r="O62" s="1017"/>
      <c r="P62" s="1026"/>
      <c r="Q62" s="1026"/>
      <c r="R62" s="1026"/>
      <c r="S62" s="1026"/>
      <c r="T62" s="1026"/>
      <c r="U62" s="1035"/>
      <c r="V62" s="1"/>
      <c r="W62" s="21"/>
      <c r="X62" s="1"/>
      <c r="Z62" s="924"/>
      <c r="AA62" s="39"/>
      <c r="AB62" s="1031"/>
      <c r="AC62" s="1012"/>
      <c r="AD62" s="1017"/>
      <c r="AE62" s="1026"/>
      <c r="AF62" s="1026"/>
      <c r="AG62" s="1026"/>
      <c r="AH62" s="1026"/>
      <c r="AI62" s="1026"/>
      <c r="AJ62" s="1035"/>
      <c r="AK62" s="21"/>
      <c r="AL62" s="1010"/>
      <c r="AM62" s="1059">
        <v>30</v>
      </c>
      <c r="AN62" s="1017"/>
      <c r="AO62" s="1026"/>
      <c r="AP62" s="1026"/>
      <c r="AQ62" s="1026"/>
      <c r="AR62" s="1026"/>
      <c r="AS62" s="1026"/>
      <c r="AT62" s="1035"/>
      <c r="AU62" s="1"/>
      <c r="AV62" s="21"/>
    </row>
    <row r="63" spans="1:48" ht="16" thickBot="1">
      <c r="A63" s="924"/>
      <c r="B63" s="875"/>
      <c r="C63" s="1032"/>
      <c r="D63" s="1033"/>
      <c r="E63" s="1033"/>
      <c r="F63" s="1033"/>
      <c r="G63" s="1033"/>
      <c r="H63" s="1033"/>
      <c r="I63" s="1033"/>
      <c r="J63" s="1033"/>
      <c r="K63" s="1034"/>
      <c r="L63" s="21"/>
      <c r="M63" s="1039"/>
      <c r="N63" s="1040"/>
      <c r="O63" s="1040"/>
      <c r="P63" s="1040"/>
      <c r="Q63" s="1040"/>
      <c r="R63" s="1040"/>
      <c r="S63" s="1040"/>
      <c r="T63" s="1033"/>
      <c r="U63" s="1034"/>
      <c r="V63" s="1"/>
      <c r="W63" s="21"/>
      <c r="X63" s="1"/>
      <c r="Z63" s="924"/>
      <c r="AA63" s="39"/>
      <c r="AB63" s="1032"/>
      <c r="AC63" s="1033"/>
      <c r="AD63" s="1033"/>
      <c r="AE63" s="1033"/>
      <c r="AF63" s="1033"/>
      <c r="AG63" s="1033"/>
      <c r="AH63" s="1033"/>
      <c r="AI63" s="1033"/>
      <c r="AJ63" s="1034"/>
      <c r="AK63" s="21"/>
      <c r="AL63" s="1039"/>
      <c r="AM63" s="1040"/>
      <c r="AN63" s="1040"/>
      <c r="AO63" s="1040"/>
      <c r="AP63" s="1040"/>
      <c r="AQ63" s="1040"/>
      <c r="AR63" s="1040"/>
      <c r="AS63" s="1033"/>
      <c r="AT63" s="1034"/>
      <c r="AU63" s="1"/>
      <c r="AV63" s="21"/>
    </row>
    <row r="64" spans="1:48" ht="8.15" customHeight="1" thickBot="1">
      <c r="A64" s="875"/>
      <c r="B64" s="875"/>
      <c r="C64" s="21"/>
      <c r="D64" s="21"/>
      <c r="E64" s="21"/>
      <c r="F64" s="21"/>
      <c r="G64" s="21"/>
      <c r="H64" s="21"/>
      <c r="I64" s="21"/>
      <c r="J64" s="21"/>
      <c r="K64" s="21"/>
      <c r="L64" s="1"/>
      <c r="V64" s="1"/>
      <c r="W64" s="1"/>
      <c r="X64" s="1"/>
      <c r="Z64" s="875"/>
      <c r="AA64" s="39"/>
      <c r="AB64" s="21"/>
      <c r="AC64" s="21"/>
      <c r="AD64" s="21"/>
      <c r="AE64" s="21"/>
      <c r="AF64" s="21"/>
      <c r="AG64" s="21"/>
      <c r="AH64" s="21"/>
      <c r="AI64" s="21"/>
      <c r="AJ64" s="21"/>
      <c r="AK64" s="1"/>
      <c r="AL64" s="942"/>
      <c r="AM64" s="942"/>
      <c r="AN64" s="942"/>
      <c r="AO64" s="942"/>
      <c r="AP64" s="942"/>
      <c r="AQ64" s="942"/>
      <c r="AR64" s="942"/>
      <c r="AS64" s="824"/>
      <c r="AT64" s="824"/>
      <c r="AU64" s="1"/>
      <c r="AV64" s="1"/>
    </row>
    <row r="65" spans="1:48" ht="16.5" customHeight="1" thickTop="1" thickBot="1">
      <c r="A65" s="875"/>
      <c r="B65" s="21"/>
      <c r="D65" s="979"/>
      <c r="E65" s="1291" t="s">
        <v>346</v>
      </c>
      <c r="F65" s="1297"/>
      <c r="G65" s="1297"/>
      <c r="H65" s="1297"/>
      <c r="I65" s="1297"/>
      <c r="J65" s="1297"/>
      <c r="K65" s="1297"/>
      <c r="N65" s="932"/>
      <c r="O65" s="1294" t="s">
        <v>348</v>
      </c>
      <c r="P65" s="1294"/>
      <c r="Q65" s="1294"/>
      <c r="R65" s="1294"/>
      <c r="S65" s="1294"/>
      <c r="T65" s="1294"/>
      <c r="U65" s="1294"/>
      <c r="V65" s="1294"/>
      <c r="W65" s="1294"/>
      <c r="X65" s="875"/>
      <c r="Y65" s="39"/>
      <c r="AC65" s="792"/>
      <c r="AD65" s="1298" t="s">
        <v>349</v>
      </c>
      <c r="AE65" s="1299"/>
      <c r="AF65" s="1299"/>
      <c r="AG65" s="1299"/>
      <c r="AH65" s="1299"/>
      <c r="AI65" s="1299"/>
      <c r="AJ65" s="1299"/>
      <c r="AK65" s="21"/>
      <c r="AL65" s="21"/>
      <c r="AM65" s="21"/>
      <c r="AN65" s="21"/>
      <c r="AO65" s="21"/>
      <c r="AP65" s="21"/>
      <c r="AQ65" s="21"/>
      <c r="AR65" s="1"/>
      <c r="AS65" s="1"/>
      <c r="AV65"/>
    </row>
    <row r="66" spans="1:48" ht="7" customHeight="1" thickTop="1" thickBot="1">
      <c r="A66" s="875"/>
      <c r="B66" s="1"/>
      <c r="D66" s="20"/>
      <c r="E66" s="1000"/>
      <c r="F66" s="1000"/>
      <c r="G66" s="1000"/>
      <c r="H66" s="1000"/>
      <c r="I66" s="1000"/>
      <c r="J66" s="1000"/>
      <c r="K66" s="1000"/>
      <c r="N66" s="1002"/>
      <c r="O66" s="1294"/>
      <c r="P66" s="1294"/>
      <c r="Q66" s="1294"/>
      <c r="R66" s="1294"/>
      <c r="S66" s="1294"/>
      <c r="T66" s="1294"/>
      <c r="U66" s="1294"/>
      <c r="V66" s="1294"/>
      <c r="W66" s="1294"/>
      <c r="X66" s="875"/>
      <c r="Y66" s="39"/>
      <c r="AD66" s="314"/>
      <c r="AE66" s="314"/>
      <c r="AF66" s="314"/>
      <c r="AG66" s="314"/>
      <c r="AH66" s="1"/>
      <c r="AI66" s="1"/>
      <c r="AL66" s="1"/>
      <c r="AM66" s="1"/>
      <c r="AN66" s="1"/>
      <c r="AO66" s="1"/>
      <c r="AP66" s="1"/>
      <c r="AQ66" s="1"/>
      <c r="AR66" s="1"/>
      <c r="AS66" s="1"/>
      <c r="AV66"/>
    </row>
    <row r="67" spans="1:48" ht="16.5" customHeight="1" thickTop="1" thickBot="1">
      <c r="A67" s="875"/>
      <c r="B67" s="1"/>
      <c r="D67" s="950"/>
      <c r="E67" s="1272" t="s">
        <v>347</v>
      </c>
      <c r="F67" s="1272"/>
      <c r="G67" s="1272"/>
      <c r="H67" s="1272"/>
      <c r="I67" s="1272"/>
      <c r="J67" s="1272"/>
      <c r="K67" s="1272"/>
      <c r="L67" s="824"/>
      <c r="O67" s="1294"/>
      <c r="P67" s="1294"/>
      <c r="Q67" s="1294"/>
      <c r="R67" s="1294"/>
      <c r="S67" s="1294"/>
      <c r="T67" s="1294"/>
      <c r="U67" s="1294"/>
      <c r="V67" s="1294"/>
      <c r="W67" s="1294"/>
      <c r="X67" s="875"/>
      <c r="Y67" s="39"/>
      <c r="AC67" s="950"/>
      <c r="AD67" s="1272" t="s">
        <v>347</v>
      </c>
      <c r="AE67" s="1272"/>
      <c r="AF67" s="1272"/>
      <c r="AG67" s="1272"/>
      <c r="AH67" s="1272"/>
      <c r="AI67" s="1272"/>
      <c r="AJ67" s="1272"/>
      <c r="AK67" s="1001"/>
      <c r="AL67" s="1"/>
      <c r="AM67" s="1"/>
      <c r="AN67" s="1"/>
      <c r="AO67" s="1"/>
      <c r="AP67" s="1"/>
      <c r="AQ67" s="1"/>
      <c r="AR67" s="1"/>
      <c r="AS67" s="1"/>
      <c r="AV67"/>
    </row>
    <row r="68" spans="1:48" ht="16.5" thickTop="1" thickBot="1">
      <c r="A68" s="875"/>
      <c r="B68" s="1"/>
      <c r="D68" s="824"/>
      <c r="E68" s="1272"/>
      <c r="F68" s="1272"/>
      <c r="G68" s="1272"/>
      <c r="H68" s="1272"/>
      <c r="I68" s="1272"/>
      <c r="J68" s="1272"/>
      <c r="K68" s="1272"/>
      <c r="L68" s="1"/>
      <c r="N68" s="191"/>
      <c r="O68" s="1274" t="s">
        <v>350</v>
      </c>
      <c r="P68" s="1275"/>
      <c r="Q68" s="1275"/>
      <c r="R68" s="1275"/>
      <c r="S68" s="1275"/>
      <c r="T68" s="1275"/>
      <c r="U68" s="1275"/>
      <c r="V68" s="1275"/>
      <c r="W68" s="1275"/>
      <c r="X68" s="875"/>
      <c r="Y68" s="39"/>
      <c r="AC68" s="824"/>
      <c r="AD68" s="1272"/>
      <c r="AE68" s="1272"/>
      <c r="AF68" s="1272"/>
      <c r="AG68" s="1272"/>
      <c r="AH68" s="1272"/>
      <c r="AI68" s="1272"/>
      <c r="AJ68" s="1272"/>
      <c r="AK68" s="1001"/>
      <c r="AL68" s="1003"/>
      <c r="AM68" s="1003"/>
      <c r="AN68" s="1003"/>
      <c r="AO68" s="1003"/>
      <c r="AP68" s="1003"/>
      <c r="AQ68" s="1"/>
      <c r="AR68" s="1"/>
      <c r="AS68" s="1"/>
      <c r="AV68"/>
    </row>
    <row r="69" spans="1:48" ht="7" customHeight="1" thickTop="1" thickBot="1">
      <c r="A69" s="875"/>
      <c r="B69" s="1"/>
      <c r="D69" s="824"/>
      <c r="E69" s="1046"/>
      <c r="F69" s="1000"/>
      <c r="G69" s="1000"/>
      <c r="H69" s="1000"/>
      <c r="I69" s="1000"/>
      <c r="J69" s="1000"/>
      <c r="K69" s="1000"/>
      <c r="L69" s="1"/>
      <c r="U69" s="1"/>
      <c r="V69" s="1"/>
      <c r="W69" s="1"/>
      <c r="X69" s="875"/>
      <c r="Y69" s="39"/>
      <c r="AC69" s="1"/>
      <c r="AD69" s="1"/>
      <c r="AE69" s="1"/>
      <c r="AF69" s="1"/>
      <c r="AG69" s="1"/>
      <c r="AH69" s="1"/>
      <c r="AI69" s="1"/>
      <c r="AJ69" s="824"/>
      <c r="AK69" s="1004"/>
      <c r="AL69" s="1004"/>
      <c r="AM69" s="1004"/>
      <c r="AN69" s="1004"/>
      <c r="AO69" s="1004"/>
      <c r="AP69" s="1004"/>
      <c r="AQ69" s="1"/>
      <c r="AR69" s="1"/>
      <c r="AS69" s="1"/>
      <c r="AV69"/>
    </row>
    <row r="70" spans="1:48" ht="16.5" thickTop="1" thickBot="1">
      <c r="A70" s="875"/>
      <c r="B70" s="1"/>
      <c r="D70" s="987"/>
      <c r="E70" s="1293" t="s">
        <v>349</v>
      </c>
      <c r="F70" s="1275"/>
      <c r="G70" s="1275"/>
      <c r="H70" s="1275"/>
      <c r="I70" s="1275"/>
      <c r="J70" s="1275"/>
      <c r="K70" s="1275"/>
      <c r="L70" s="1"/>
      <c r="N70" s="986"/>
      <c r="O70" s="1295" t="s">
        <v>351</v>
      </c>
      <c r="P70" s="1275"/>
      <c r="Q70" s="1275"/>
      <c r="R70" s="1275"/>
      <c r="S70" s="1275"/>
      <c r="T70" s="1275"/>
      <c r="U70" s="1275"/>
      <c r="V70" s="1275"/>
      <c r="W70" s="1275"/>
      <c r="X70" s="875"/>
      <c r="Y70" s="39"/>
      <c r="AC70" s="191"/>
      <c r="AD70" s="1274" t="s">
        <v>354</v>
      </c>
      <c r="AE70" s="1275"/>
      <c r="AF70" s="1275"/>
      <c r="AG70" s="1275"/>
      <c r="AH70" s="1275"/>
      <c r="AI70" s="1275"/>
      <c r="AJ70" s="1275"/>
      <c r="AK70" s="1005"/>
      <c r="AL70" s="1004"/>
      <c r="AM70" s="1004"/>
      <c r="AN70" s="1004"/>
      <c r="AO70" s="1004"/>
      <c r="AP70" s="1004"/>
      <c r="AQ70" s="1"/>
      <c r="AR70" s="1"/>
      <c r="AS70" s="1"/>
      <c r="AV70"/>
    </row>
    <row r="71" spans="1:48" ht="16.5" thickTop="1" thickBot="1">
      <c r="A71" s="875"/>
      <c r="B71" s="1"/>
      <c r="E71" s="1046"/>
      <c r="F71" s="1046"/>
      <c r="G71" s="1046"/>
      <c r="H71" s="1046"/>
      <c r="I71" s="1046"/>
      <c r="J71" s="1000"/>
      <c r="K71" s="1000"/>
      <c r="L71" s="1"/>
      <c r="O71" s="1"/>
      <c r="P71" s="1"/>
      <c r="Q71" s="1"/>
      <c r="R71" s="1"/>
      <c r="S71" s="1"/>
      <c r="T71" s="1"/>
      <c r="U71" s="1"/>
      <c r="V71" s="1"/>
      <c r="W71" s="1"/>
      <c r="X71" s="875"/>
      <c r="Y71" s="39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004"/>
      <c r="AK71" s="1004"/>
      <c r="AL71" s="1004"/>
      <c r="AM71" s="1004"/>
      <c r="AN71" s="1004"/>
      <c r="AO71" s="1004"/>
      <c r="AP71" s="1004"/>
      <c r="AQ71" s="1"/>
      <c r="AR71" s="1"/>
      <c r="AS71" s="1"/>
      <c r="AV71"/>
    </row>
    <row r="72" spans="1:48" ht="16" thickBot="1">
      <c r="A72" s="875"/>
      <c r="B72" s="1"/>
      <c r="J72" s="1"/>
      <c r="K72" s="1"/>
      <c r="L72" s="1"/>
      <c r="N72" s="1059">
        <v>30</v>
      </c>
      <c r="O72" s="888" t="s">
        <v>355</v>
      </c>
      <c r="R72" s="1"/>
      <c r="S72" s="1"/>
      <c r="T72" s="1"/>
      <c r="U72" s="1"/>
      <c r="V72" s="1"/>
      <c r="W72" s="1"/>
      <c r="X72" s="875"/>
      <c r="Y72" s="39"/>
      <c r="Z72" s="1"/>
      <c r="AA72" s="1"/>
      <c r="AB72" s="1"/>
      <c r="AC72" s="1059">
        <v>30</v>
      </c>
      <c r="AD72" s="888" t="s">
        <v>355</v>
      </c>
      <c r="AE72" s="1"/>
      <c r="AF72" s="1"/>
      <c r="AG72" s="1"/>
      <c r="AH72" s="1"/>
      <c r="AI72" s="1"/>
      <c r="AJ72" s="1004"/>
      <c r="AK72" s="1004"/>
      <c r="AL72" s="1004"/>
      <c r="AM72" s="1004"/>
      <c r="AN72" s="1004"/>
      <c r="AO72" s="1004"/>
      <c r="AP72" s="1004"/>
      <c r="AQ72" s="1"/>
      <c r="AR72" s="1"/>
      <c r="AS72" s="1"/>
      <c r="AV72"/>
    </row>
    <row r="73" spans="1:48">
      <c r="A73" s="875"/>
      <c r="B73" s="87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Z73" s="875"/>
      <c r="AA73" s="39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>
      <c r="A74" s="875"/>
      <c r="B74" s="87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Z74" s="875"/>
      <c r="AA74" s="39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</sheetData>
  <mergeCells count="45">
    <mergeCell ref="AD70:AJ70"/>
    <mergeCell ref="E65:K65"/>
    <mergeCell ref="E67:K68"/>
    <mergeCell ref="E70:K70"/>
    <mergeCell ref="O65:W67"/>
    <mergeCell ref="O68:W68"/>
    <mergeCell ref="O70:W70"/>
    <mergeCell ref="AD65:AJ65"/>
    <mergeCell ref="AD67:AJ68"/>
    <mergeCell ref="A2:W2"/>
    <mergeCell ref="Z2:AV2"/>
    <mergeCell ref="A3:W4"/>
    <mergeCell ref="Z3:AV4"/>
    <mergeCell ref="D7:J7"/>
    <mergeCell ref="N7:T7"/>
    <mergeCell ref="AC7:AI7"/>
    <mergeCell ref="AM7:AS7"/>
    <mergeCell ref="D9:J9"/>
    <mergeCell ref="N9:T9"/>
    <mergeCell ref="AC9:AI9"/>
    <mergeCell ref="AM9:AS9"/>
    <mergeCell ref="D17:J17"/>
    <mergeCell ref="N17:T17"/>
    <mergeCell ref="AC17:AI17"/>
    <mergeCell ref="AM17:AS17"/>
    <mergeCell ref="D26:J26"/>
    <mergeCell ref="N26:T26"/>
    <mergeCell ref="AC26:AI26"/>
    <mergeCell ref="AM26:AS26"/>
    <mergeCell ref="D36:J36"/>
    <mergeCell ref="N36:T36"/>
    <mergeCell ref="AC36:AI36"/>
    <mergeCell ref="AM36:AS36"/>
    <mergeCell ref="D55:J55"/>
    <mergeCell ref="N55:T55"/>
    <mergeCell ref="AC55:AI55"/>
    <mergeCell ref="AM55:AS55"/>
    <mergeCell ref="D38:J38"/>
    <mergeCell ref="N38:T38"/>
    <mergeCell ref="AC38:AI38"/>
    <mergeCell ref="AM38:AS38"/>
    <mergeCell ref="D46:J46"/>
    <mergeCell ref="N46:T46"/>
    <mergeCell ref="AC46:AI46"/>
    <mergeCell ref="AM46:AS46"/>
  </mergeCells>
  <printOptions horizontalCentered="1" verticalCentered="1"/>
  <pageMargins left="0" right="0" top="0.5" bottom="0.5" header="0.3" footer="0.3"/>
  <pageSetup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V74"/>
  <sheetViews>
    <sheetView showGridLines="0" zoomScaleNormal="100" workbookViewId="0">
      <selection activeCell="R49" sqref="R49"/>
    </sheetView>
  </sheetViews>
  <sheetFormatPr defaultRowHeight="15.5"/>
  <cols>
    <col min="1" max="1" width="6" style="888" customWidth="1"/>
    <col min="2" max="2" width="1.4609375" style="888" customWidth="1"/>
    <col min="3" max="3" width="3" style="888" customWidth="1"/>
    <col min="4" max="8" width="5" style="888" customWidth="1"/>
    <col min="9" max="9" width="5.23046875" style="888" bestFit="1" customWidth="1"/>
    <col min="10" max="10" width="5.53515625" style="888" bestFit="1" customWidth="1"/>
    <col min="11" max="11" width="3" style="888" customWidth="1"/>
    <col min="12" max="12" width="5.69140625" style="888" customWidth="1"/>
    <col min="13" max="13" width="3" style="888" customWidth="1"/>
    <col min="14" max="17" width="5" style="888" customWidth="1"/>
    <col min="18" max="18" width="5.4609375" style="888" bestFit="1" customWidth="1"/>
    <col min="19" max="20" width="5" style="888" customWidth="1"/>
    <col min="21" max="21" width="3" style="888" customWidth="1"/>
    <col min="22" max="22" width="1.53515625" style="888" customWidth="1"/>
    <col min="23" max="23" width="6" style="888" customWidth="1"/>
    <col min="24" max="25" width="4.69140625" customWidth="1"/>
    <col min="26" max="26" width="6" style="888" customWidth="1"/>
    <col min="27" max="27" width="1.4609375" customWidth="1"/>
    <col min="28" max="28" width="3" customWidth="1"/>
    <col min="29" max="35" width="5" customWidth="1"/>
    <col min="36" max="36" width="3" customWidth="1"/>
    <col min="37" max="37" width="5.69140625" customWidth="1"/>
    <col min="38" max="38" width="3" customWidth="1"/>
    <col min="39" max="45" width="5" customWidth="1"/>
    <col min="46" max="46" width="3" customWidth="1"/>
    <col min="47" max="47" width="1.53515625" customWidth="1"/>
    <col min="48" max="48" width="6" style="888" customWidth="1"/>
  </cols>
  <sheetData>
    <row r="1" spans="1:48" ht="9.75" customHeight="1">
      <c r="A1" s="875"/>
      <c r="B1" s="87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875"/>
      <c r="AA1" s="39"/>
      <c r="AB1" s="1"/>
      <c r="AC1" s="1"/>
      <c r="AD1" s="1"/>
      <c r="AE1" s="766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30">
      <c r="A2" s="1300" t="s">
        <v>356</v>
      </c>
      <c r="B2" s="1301"/>
      <c r="C2" s="1301"/>
      <c r="D2" s="1301"/>
      <c r="E2" s="1301"/>
      <c r="F2" s="1301"/>
      <c r="G2" s="1301"/>
      <c r="H2" s="1301"/>
      <c r="I2" s="1301"/>
      <c r="J2" s="1301"/>
      <c r="K2" s="1301"/>
      <c r="L2" s="1301"/>
      <c r="M2" s="1301"/>
      <c r="N2" s="1301"/>
      <c r="O2" s="1301"/>
      <c r="P2" s="1301"/>
      <c r="Q2" s="1301"/>
      <c r="R2" s="1301"/>
      <c r="S2" s="1301"/>
      <c r="T2" s="1301"/>
      <c r="U2" s="1301"/>
      <c r="V2" s="1301"/>
      <c r="W2" s="1302"/>
      <c r="X2" s="1"/>
      <c r="Z2" s="1276" t="s">
        <v>357</v>
      </c>
      <c r="AA2" s="1277"/>
      <c r="AB2" s="1277"/>
      <c r="AC2" s="1277"/>
      <c r="AD2" s="1277"/>
      <c r="AE2" s="1277"/>
      <c r="AF2" s="1277"/>
      <c r="AG2" s="1277"/>
      <c r="AH2" s="1277"/>
      <c r="AI2" s="1277"/>
      <c r="AJ2" s="1277"/>
      <c r="AK2" s="1277"/>
      <c r="AL2" s="1277"/>
      <c r="AM2" s="1277"/>
      <c r="AN2" s="1277"/>
      <c r="AO2" s="1277"/>
      <c r="AP2" s="1277"/>
      <c r="AQ2" s="1277"/>
      <c r="AR2" s="1277"/>
      <c r="AS2" s="1277"/>
      <c r="AT2" s="1277"/>
      <c r="AU2" s="1277"/>
      <c r="AV2" s="1278"/>
    </row>
    <row r="3" spans="1:48">
      <c r="A3" s="1303" t="s">
        <v>327</v>
      </c>
      <c r="B3" s="1304"/>
      <c r="C3" s="1304"/>
      <c r="D3" s="1304"/>
      <c r="E3" s="1304"/>
      <c r="F3" s="1304"/>
      <c r="G3" s="1304"/>
      <c r="H3" s="1304"/>
      <c r="I3" s="1304"/>
      <c r="J3" s="1304"/>
      <c r="K3" s="1304"/>
      <c r="L3" s="1304"/>
      <c r="M3" s="1304"/>
      <c r="N3" s="1304"/>
      <c r="O3" s="1304"/>
      <c r="P3" s="1304"/>
      <c r="Q3" s="1304"/>
      <c r="R3" s="1304"/>
      <c r="S3" s="1304"/>
      <c r="T3" s="1304"/>
      <c r="U3" s="1304"/>
      <c r="V3" s="1304"/>
      <c r="W3" s="1305"/>
      <c r="X3" s="1"/>
      <c r="Z3" s="1285" t="s">
        <v>273</v>
      </c>
      <c r="AA3" s="1286"/>
      <c r="AB3" s="1286"/>
      <c r="AC3" s="1286"/>
      <c r="AD3" s="1286"/>
      <c r="AE3" s="1286"/>
      <c r="AF3" s="1286"/>
      <c r="AG3" s="1286"/>
      <c r="AH3" s="1286"/>
      <c r="AI3" s="1286"/>
      <c r="AJ3" s="1286"/>
      <c r="AK3" s="1286"/>
      <c r="AL3" s="1286"/>
      <c r="AM3" s="1286"/>
      <c r="AN3" s="1286"/>
      <c r="AO3" s="1286"/>
      <c r="AP3" s="1286"/>
      <c r="AQ3" s="1286"/>
      <c r="AR3" s="1286"/>
      <c r="AS3" s="1286"/>
      <c r="AT3" s="1286"/>
      <c r="AU3" s="1286"/>
      <c r="AV3" s="1287"/>
    </row>
    <row r="4" spans="1:48">
      <c r="A4" s="1306"/>
      <c r="B4" s="1307"/>
      <c r="C4" s="1307"/>
      <c r="D4" s="1307"/>
      <c r="E4" s="1307"/>
      <c r="F4" s="1307"/>
      <c r="G4" s="1307"/>
      <c r="H4" s="1307"/>
      <c r="I4" s="1307"/>
      <c r="J4" s="1307"/>
      <c r="K4" s="1307"/>
      <c r="L4" s="1307"/>
      <c r="M4" s="1307"/>
      <c r="N4" s="1307"/>
      <c r="O4" s="1307"/>
      <c r="P4" s="1307"/>
      <c r="Q4" s="1307"/>
      <c r="R4" s="1307"/>
      <c r="S4" s="1307"/>
      <c r="T4" s="1307"/>
      <c r="U4" s="1307"/>
      <c r="V4" s="1307"/>
      <c r="W4" s="1308"/>
      <c r="X4" s="1"/>
      <c r="Z4" s="1288"/>
      <c r="AA4" s="1289"/>
      <c r="AB4" s="1289"/>
      <c r="AC4" s="1289"/>
      <c r="AD4" s="1289"/>
      <c r="AE4" s="1289"/>
      <c r="AF4" s="1289"/>
      <c r="AG4" s="1289"/>
      <c r="AH4" s="1289"/>
      <c r="AI4" s="1289"/>
      <c r="AJ4" s="1289"/>
      <c r="AK4" s="1289"/>
      <c r="AL4" s="1289"/>
      <c r="AM4" s="1289"/>
      <c r="AN4" s="1289"/>
      <c r="AO4" s="1289"/>
      <c r="AP4" s="1289"/>
      <c r="AQ4" s="1289"/>
      <c r="AR4" s="1289"/>
      <c r="AS4" s="1289"/>
      <c r="AT4" s="1289"/>
      <c r="AU4" s="1289"/>
      <c r="AV4" s="1290"/>
    </row>
    <row r="5" spans="1:48" ht="16" thickBot="1">
      <c r="A5" s="875"/>
      <c r="B5" s="875"/>
      <c r="C5" s="1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  <c r="W5" s="1"/>
      <c r="X5" s="1"/>
      <c r="Z5" s="875"/>
      <c r="AA5" s="39"/>
      <c r="AB5" s="1"/>
      <c r="AC5" s="3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1"/>
      <c r="AU5" s="1"/>
      <c r="AV5" s="1"/>
    </row>
    <row r="6" spans="1:48" ht="16" thickBot="1">
      <c r="A6" s="875"/>
      <c r="B6" s="875"/>
      <c r="C6" s="1008"/>
      <c r="D6" s="1009"/>
      <c r="E6" s="1009"/>
      <c r="F6" s="1009"/>
      <c r="G6" s="1009"/>
      <c r="H6" s="1009"/>
      <c r="I6" s="1009"/>
      <c r="J6" s="1009"/>
      <c r="K6" s="1009"/>
      <c r="L6" s="4"/>
      <c r="M6" s="1008"/>
      <c r="N6" s="1009"/>
      <c r="O6" s="1009"/>
      <c r="P6" s="1009"/>
      <c r="Q6" s="1009"/>
      <c r="R6" s="1009"/>
      <c r="S6" s="1009"/>
      <c r="T6" s="1009"/>
      <c r="U6" s="1018"/>
      <c r="V6" s="186"/>
      <c r="W6" s="21"/>
      <c r="X6" s="1"/>
      <c r="Z6" s="875"/>
      <c r="AA6" s="39"/>
      <c r="AB6" s="1008"/>
      <c r="AC6" s="1009"/>
      <c r="AD6" s="1009"/>
      <c r="AE6" s="1009"/>
      <c r="AF6" s="1009"/>
      <c r="AG6" s="1009"/>
      <c r="AH6" s="1009"/>
      <c r="AI6" s="1009"/>
      <c r="AJ6" s="1009"/>
      <c r="AK6" s="4"/>
      <c r="AL6" s="1008"/>
      <c r="AM6" s="1009"/>
      <c r="AN6" s="1009"/>
      <c r="AO6" s="1009"/>
      <c r="AP6" s="1009"/>
      <c r="AQ6" s="1009"/>
      <c r="AR6" s="1009"/>
      <c r="AS6" s="1009"/>
      <c r="AT6" s="1018"/>
      <c r="AU6" s="186"/>
      <c r="AV6" s="21"/>
    </row>
    <row r="7" spans="1:48" ht="20.5" thickBot="1">
      <c r="A7" s="875"/>
      <c r="B7" s="875"/>
      <c r="C7" s="1010"/>
      <c r="D7" s="1309" t="s">
        <v>0</v>
      </c>
      <c r="E7" s="1310"/>
      <c r="F7" s="1310"/>
      <c r="G7" s="1310"/>
      <c r="H7" s="1310"/>
      <c r="I7" s="1310"/>
      <c r="J7" s="1311"/>
      <c r="K7" s="1010"/>
      <c r="L7" s="4"/>
      <c r="M7" s="1010"/>
      <c r="N7" s="1309" t="s">
        <v>19</v>
      </c>
      <c r="O7" s="1310"/>
      <c r="P7" s="1310"/>
      <c r="Q7" s="1310"/>
      <c r="R7" s="1310"/>
      <c r="S7" s="1310"/>
      <c r="T7" s="1311"/>
      <c r="U7" s="1019"/>
      <c r="V7" s="186"/>
      <c r="W7" s="21"/>
      <c r="X7" s="1"/>
      <c r="Z7" s="875"/>
      <c r="AA7" s="39"/>
      <c r="AB7" s="1010"/>
      <c r="AC7" s="1265" t="s">
        <v>0</v>
      </c>
      <c r="AD7" s="1266"/>
      <c r="AE7" s="1266"/>
      <c r="AF7" s="1266"/>
      <c r="AG7" s="1266"/>
      <c r="AH7" s="1266"/>
      <c r="AI7" s="1267"/>
      <c r="AJ7" s="1010"/>
      <c r="AK7" s="4"/>
      <c r="AL7" s="1010"/>
      <c r="AM7" s="1265" t="s">
        <v>19</v>
      </c>
      <c r="AN7" s="1266"/>
      <c r="AO7" s="1266"/>
      <c r="AP7" s="1266"/>
      <c r="AQ7" s="1266"/>
      <c r="AR7" s="1266"/>
      <c r="AS7" s="1267"/>
      <c r="AT7" s="1019"/>
      <c r="AU7" s="186"/>
      <c r="AV7" s="21"/>
    </row>
    <row r="8" spans="1:48" ht="18.5" thickBot="1">
      <c r="A8" s="875"/>
      <c r="B8" s="875"/>
      <c r="C8" s="1010"/>
      <c r="D8" s="1014"/>
      <c r="E8" s="1015"/>
      <c r="F8" s="1015"/>
      <c r="G8" s="1015"/>
      <c r="H8" s="1015"/>
      <c r="I8" s="1015"/>
      <c r="J8" s="1015"/>
      <c r="K8" s="1011"/>
      <c r="L8" s="4"/>
      <c r="M8" s="1010"/>
      <c r="N8" s="1014"/>
      <c r="O8" s="1015"/>
      <c r="P8" s="1015"/>
      <c r="Q8" s="1015"/>
      <c r="R8" s="1015"/>
      <c r="S8" s="1015"/>
      <c r="T8" s="1015"/>
      <c r="U8" s="1020"/>
      <c r="V8" s="1"/>
      <c r="W8" s="21"/>
      <c r="X8" s="1"/>
      <c r="Z8" s="875"/>
      <c r="AA8" s="39"/>
      <c r="AB8" s="1010"/>
      <c r="AC8" s="1014"/>
      <c r="AD8" s="1015"/>
      <c r="AE8" s="1015"/>
      <c r="AF8" s="1015"/>
      <c r="AG8" s="1015"/>
      <c r="AH8" s="1015"/>
      <c r="AI8" s="1015"/>
      <c r="AJ8" s="1011"/>
      <c r="AK8" s="4"/>
      <c r="AL8" s="1010"/>
      <c r="AM8" s="1014"/>
      <c r="AN8" s="1015"/>
      <c r="AO8" s="1015"/>
      <c r="AP8" s="1015"/>
      <c r="AQ8" s="1015"/>
      <c r="AR8" s="1015"/>
      <c r="AS8" s="1015"/>
      <c r="AT8" s="1020"/>
      <c r="AU8" s="1"/>
      <c r="AV8" s="21"/>
    </row>
    <row r="9" spans="1:48" ht="18.5" thickBot="1">
      <c r="A9" s="905" t="s">
        <v>60</v>
      </c>
      <c r="B9" s="906"/>
      <c r="C9" s="1010"/>
      <c r="D9" s="1312" t="s">
        <v>1</v>
      </c>
      <c r="E9" s="1313"/>
      <c r="F9" s="1313"/>
      <c r="G9" s="1313"/>
      <c r="H9" s="1313"/>
      <c r="I9" s="1313"/>
      <c r="J9" s="1314"/>
      <c r="K9" s="1012"/>
      <c r="L9" s="4"/>
      <c r="M9" s="1010"/>
      <c r="N9" s="1312" t="s">
        <v>20</v>
      </c>
      <c r="O9" s="1313"/>
      <c r="P9" s="1313"/>
      <c r="Q9" s="1313"/>
      <c r="R9" s="1313"/>
      <c r="S9" s="1313"/>
      <c r="T9" s="1314"/>
      <c r="U9" s="1020"/>
      <c r="V9" s="1"/>
      <c r="W9" s="905" t="s">
        <v>60</v>
      </c>
      <c r="X9" s="1"/>
      <c r="Z9" s="905" t="s">
        <v>60</v>
      </c>
      <c r="AA9" s="40"/>
      <c r="AB9" s="1010"/>
      <c r="AC9" s="1268" t="s">
        <v>1</v>
      </c>
      <c r="AD9" s="1269"/>
      <c r="AE9" s="1269"/>
      <c r="AF9" s="1269"/>
      <c r="AG9" s="1269"/>
      <c r="AH9" s="1269"/>
      <c r="AI9" s="1270"/>
      <c r="AJ9" s="1012"/>
      <c r="AK9" s="4"/>
      <c r="AL9" s="1010"/>
      <c r="AM9" s="1268" t="s">
        <v>20</v>
      </c>
      <c r="AN9" s="1269"/>
      <c r="AO9" s="1269"/>
      <c r="AP9" s="1269"/>
      <c r="AQ9" s="1269"/>
      <c r="AR9" s="1269"/>
      <c r="AS9" s="1270"/>
      <c r="AT9" s="1020"/>
      <c r="AU9" s="1"/>
      <c r="AV9" s="905" t="s">
        <v>60</v>
      </c>
    </row>
    <row r="10" spans="1:48" ht="16" thickBot="1">
      <c r="A10" s="907" t="s">
        <v>34</v>
      </c>
      <c r="B10" s="908"/>
      <c r="C10" s="1010"/>
      <c r="D10" s="883" t="s">
        <v>2</v>
      </c>
      <c r="E10" s="909" t="s">
        <v>9</v>
      </c>
      <c r="F10" s="910" t="s">
        <v>12</v>
      </c>
      <c r="G10" s="910" t="s">
        <v>13</v>
      </c>
      <c r="H10" s="910" t="s">
        <v>12</v>
      </c>
      <c r="I10" s="11" t="s">
        <v>14</v>
      </c>
      <c r="J10" s="889" t="s">
        <v>2</v>
      </c>
      <c r="K10" s="1012"/>
      <c r="L10" s="4"/>
      <c r="M10" s="1010"/>
      <c r="N10" s="883" t="s">
        <v>2</v>
      </c>
      <c r="O10" s="909" t="s">
        <v>9</v>
      </c>
      <c r="P10" s="910" t="s">
        <v>12</v>
      </c>
      <c r="Q10" s="910" t="s">
        <v>13</v>
      </c>
      <c r="R10" s="910" t="s">
        <v>12</v>
      </c>
      <c r="S10" s="11" t="s">
        <v>14</v>
      </c>
      <c r="T10" s="894" t="s">
        <v>2</v>
      </c>
      <c r="U10" s="1020"/>
      <c r="V10" s="1"/>
      <c r="W10" s="907" t="s">
        <v>34</v>
      </c>
      <c r="X10" s="1"/>
      <c r="Z10" s="907" t="s">
        <v>34</v>
      </c>
      <c r="AA10" s="41"/>
      <c r="AB10" s="1010"/>
      <c r="AC10" s="883" t="s">
        <v>2</v>
      </c>
      <c r="AD10" s="909" t="s">
        <v>9</v>
      </c>
      <c r="AE10" s="910" t="s">
        <v>12</v>
      </c>
      <c r="AF10" s="910" t="s">
        <v>13</v>
      </c>
      <c r="AG10" s="910" t="s">
        <v>12</v>
      </c>
      <c r="AH10" s="11" t="s">
        <v>14</v>
      </c>
      <c r="AI10" s="889" t="s">
        <v>2</v>
      </c>
      <c r="AJ10" s="1012"/>
      <c r="AK10" s="4"/>
      <c r="AL10" s="1010"/>
      <c r="AM10" s="883" t="s">
        <v>2</v>
      </c>
      <c r="AN10" s="909" t="s">
        <v>9</v>
      </c>
      <c r="AO10" s="910" t="s">
        <v>12</v>
      </c>
      <c r="AP10" s="910" t="s">
        <v>13</v>
      </c>
      <c r="AQ10" s="910" t="s">
        <v>12</v>
      </c>
      <c r="AR10" s="11" t="s">
        <v>14</v>
      </c>
      <c r="AS10" s="894" t="s">
        <v>2</v>
      </c>
      <c r="AT10" s="1020"/>
      <c r="AU10" s="1"/>
      <c r="AV10" s="907" t="s">
        <v>34</v>
      </c>
    </row>
    <row r="11" spans="1:48" ht="16" thickBot="1">
      <c r="A11" s="911">
        <v>20</v>
      </c>
      <c r="B11" s="875"/>
      <c r="C11" s="1010"/>
      <c r="D11" s="6"/>
      <c r="E11" s="9">
        <v>1</v>
      </c>
      <c r="F11" s="21">
        <f>+E11+1</f>
        <v>2</v>
      </c>
      <c r="G11" s="21">
        <f>+F11+1</f>
        <v>3</v>
      </c>
      <c r="H11" s="21">
        <f>+G11+1</f>
        <v>4</v>
      </c>
      <c r="I11" s="1060">
        <f>+H11+1</f>
        <v>5</v>
      </c>
      <c r="J11" s="890">
        <f>+I11+1</f>
        <v>6</v>
      </c>
      <c r="K11" s="1013"/>
      <c r="L11" s="7"/>
      <c r="M11" s="1010"/>
      <c r="N11" s="6"/>
      <c r="O11" s="9"/>
      <c r="P11" s="21"/>
      <c r="Q11" s="21"/>
      <c r="R11" s="21"/>
      <c r="S11" s="946" t="s">
        <v>27</v>
      </c>
      <c r="T11" s="18">
        <v>30</v>
      </c>
      <c r="U11" s="1020"/>
      <c r="V11" s="1"/>
      <c r="W11" s="912">
        <v>19</v>
      </c>
      <c r="X11" s="1"/>
      <c r="Z11" s="911">
        <v>19</v>
      </c>
      <c r="AA11" s="39"/>
      <c r="AB11" s="1010"/>
      <c r="AC11" s="6"/>
      <c r="AD11" s="9"/>
      <c r="AE11" s="21"/>
      <c r="AF11" s="21"/>
      <c r="AG11" s="21"/>
      <c r="AH11" s="992"/>
      <c r="AI11" s="890">
        <v>30</v>
      </c>
      <c r="AJ11" s="1013"/>
      <c r="AK11" s="7"/>
      <c r="AL11" s="1010"/>
      <c r="AM11" s="6"/>
      <c r="AN11" s="9"/>
      <c r="AO11" s="21"/>
      <c r="AP11" s="21"/>
      <c r="AQ11" s="21"/>
      <c r="AR11" s="946" t="s">
        <v>27</v>
      </c>
      <c r="AS11" s="18">
        <v>31</v>
      </c>
      <c r="AT11" s="1020"/>
      <c r="AU11" s="1"/>
      <c r="AV11" s="912">
        <v>20</v>
      </c>
    </row>
    <row r="12" spans="1:48" ht="16" thickBot="1">
      <c r="A12" s="912" t="s">
        <v>113</v>
      </c>
      <c r="B12" s="875"/>
      <c r="C12" s="1010"/>
      <c r="D12" s="6">
        <f>J11+1</f>
        <v>7</v>
      </c>
      <c r="E12" s="9">
        <f>+D12+1</f>
        <v>8</v>
      </c>
      <c r="F12" s="1">
        <f t="shared" ref="E12:J14" si="0">E12+1</f>
        <v>9</v>
      </c>
      <c r="G12" s="1">
        <f t="shared" si="0"/>
        <v>10</v>
      </c>
      <c r="H12" s="1">
        <f t="shared" si="0"/>
        <v>11</v>
      </c>
      <c r="I12" s="1">
        <f t="shared" si="0"/>
        <v>12</v>
      </c>
      <c r="J12" s="6">
        <f>I12+1</f>
        <v>13</v>
      </c>
      <c r="K12" s="1013"/>
      <c r="L12" s="4"/>
      <c r="M12" s="1010"/>
      <c r="N12" s="899">
        <f>T11+1</f>
        <v>31</v>
      </c>
      <c r="O12" s="1072">
        <v>43191</v>
      </c>
      <c r="P12" s="1">
        <v>2</v>
      </c>
      <c r="Q12" s="1">
        <f t="shared" ref="O12:T15" si="1">P12+1</f>
        <v>3</v>
      </c>
      <c r="R12" s="1">
        <f t="shared" si="1"/>
        <v>4</v>
      </c>
      <c r="S12" s="757">
        <f t="shared" si="1"/>
        <v>5</v>
      </c>
      <c r="T12" s="18">
        <f t="shared" si="1"/>
        <v>6</v>
      </c>
      <c r="U12" s="1020"/>
      <c r="V12" s="1"/>
      <c r="W12" s="912" t="s">
        <v>113</v>
      </c>
      <c r="X12" s="1"/>
      <c r="Z12" s="912" t="s">
        <v>113</v>
      </c>
      <c r="AA12" s="39"/>
      <c r="AB12" s="1010"/>
      <c r="AC12" s="990">
        <v>43009</v>
      </c>
      <c r="AD12" s="9">
        <v>2</v>
      </c>
      <c r="AE12" s="1">
        <f t="shared" ref="AD12:AI14" si="2">AD12+1</f>
        <v>3</v>
      </c>
      <c r="AF12" s="1">
        <f t="shared" si="2"/>
        <v>4</v>
      </c>
      <c r="AG12" s="1">
        <f t="shared" si="2"/>
        <v>5</v>
      </c>
      <c r="AH12" s="1">
        <f t="shared" si="2"/>
        <v>6</v>
      </c>
      <c r="AI12" s="6">
        <f t="shared" si="2"/>
        <v>7</v>
      </c>
      <c r="AJ12" s="1013"/>
      <c r="AK12" s="4"/>
      <c r="AL12" s="1010"/>
      <c r="AM12" s="1047">
        <v>42826</v>
      </c>
      <c r="AN12" s="823">
        <v>2</v>
      </c>
      <c r="AO12" s="1">
        <f t="shared" ref="AN12:AS14" si="3">AN12+1</f>
        <v>3</v>
      </c>
      <c r="AP12" s="1">
        <f t="shared" si="3"/>
        <v>4</v>
      </c>
      <c r="AQ12" s="1">
        <f t="shared" si="3"/>
        <v>5</v>
      </c>
      <c r="AR12" s="757">
        <f t="shared" si="3"/>
        <v>6</v>
      </c>
      <c r="AS12" s="18">
        <f t="shared" si="3"/>
        <v>7</v>
      </c>
      <c r="AT12" s="1020"/>
      <c r="AU12" s="1"/>
      <c r="AV12" s="912" t="s">
        <v>113</v>
      </c>
    </row>
    <row r="13" spans="1:48" ht="16.5" thickTop="1" thickBot="1">
      <c r="A13" s="913">
        <v>2</v>
      </c>
      <c r="B13" s="875"/>
      <c r="C13" s="1010"/>
      <c r="D13" s="6">
        <f>J12+1</f>
        <v>14</v>
      </c>
      <c r="E13" s="9">
        <f t="shared" si="0"/>
        <v>15</v>
      </c>
      <c r="F13" s="824">
        <f t="shared" si="0"/>
        <v>16</v>
      </c>
      <c r="G13" s="1">
        <f>F13+1</f>
        <v>17</v>
      </c>
      <c r="H13" s="824">
        <f>G13+1</f>
        <v>18</v>
      </c>
      <c r="I13" s="949">
        <f t="shared" si="0"/>
        <v>19</v>
      </c>
      <c r="J13" s="1061">
        <f t="shared" si="0"/>
        <v>20</v>
      </c>
      <c r="K13" s="1013"/>
      <c r="L13" s="4"/>
      <c r="M13" s="1010"/>
      <c r="N13" s="899">
        <f>T12+1</f>
        <v>7</v>
      </c>
      <c r="O13" s="21">
        <f t="shared" si="1"/>
        <v>8</v>
      </c>
      <c r="P13" s="824">
        <f t="shared" si="1"/>
        <v>9</v>
      </c>
      <c r="Q13" s="1">
        <f t="shared" si="1"/>
        <v>10</v>
      </c>
      <c r="R13" s="989">
        <f t="shared" si="1"/>
        <v>11</v>
      </c>
      <c r="S13" s="988">
        <f t="shared" si="1"/>
        <v>12</v>
      </c>
      <c r="T13" s="18">
        <f t="shared" si="1"/>
        <v>13</v>
      </c>
      <c r="U13" s="1020"/>
      <c r="V13" s="1"/>
      <c r="W13" s="913">
        <v>2</v>
      </c>
      <c r="X13" s="1"/>
      <c r="Z13" s="913">
        <v>4</v>
      </c>
      <c r="AA13" s="39"/>
      <c r="AB13" s="1010"/>
      <c r="AC13" s="6">
        <f>AI12+1</f>
        <v>8</v>
      </c>
      <c r="AD13" s="868">
        <f t="shared" si="2"/>
        <v>9</v>
      </c>
      <c r="AE13" s="824">
        <f t="shared" si="2"/>
        <v>10</v>
      </c>
      <c r="AF13" s="1">
        <f t="shared" si="2"/>
        <v>11</v>
      </c>
      <c r="AG13" s="824">
        <f t="shared" si="2"/>
        <v>12</v>
      </c>
      <c r="AH13" s="949">
        <f t="shared" si="2"/>
        <v>13</v>
      </c>
      <c r="AI13" s="20">
        <f t="shared" si="2"/>
        <v>14</v>
      </c>
      <c r="AJ13" s="1013"/>
      <c r="AK13" s="4"/>
      <c r="AL13" s="1010"/>
      <c r="AM13" s="899">
        <f>AS12+1</f>
        <v>8</v>
      </c>
      <c r="AN13" s="21">
        <f t="shared" si="3"/>
        <v>9</v>
      </c>
      <c r="AO13" s="824">
        <f t="shared" si="3"/>
        <v>10</v>
      </c>
      <c r="AP13" s="1">
        <f t="shared" si="3"/>
        <v>11</v>
      </c>
      <c r="AQ13" s="949">
        <f t="shared" si="3"/>
        <v>12</v>
      </c>
      <c r="AR13" s="1048">
        <f t="shared" si="3"/>
        <v>13</v>
      </c>
      <c r="AS13" s="18">
        <f t="shared" si="3"/>
        <v>14</v>
      </c>
      <c r="AT13" s="1020"/>
      <c r="AU13" s="1"/>
      <c r="AV13" s="913">
        <v>4</v>
      </c>
    </row>
    <row r="14" spans="1:48" ht="16.5" thickTop="1" thickBot="1">
      <c r="A14" s="911">
        <f>+A11+A13</f>
        <v>22</v>
      </c>
      <c r="B14" s="875"/>
      <c r="C14" s="1010"/>
      <c r="D14" s="25">
        <f>J13+1</f>
        <v>21</v>
      </c>
      <c r="E14" s="29">
        <f t="shared" si="0"/>
        <v>22</v>
      </c>
      <c r="F14" s="1062">
        <f t="shared" si="0"/>
        <v>23</v>
      </c>
      <c r="G14" s="957">
        <f t="shared" si="0"/>
        <v>24</v>
      </c>
      <c r="H14" s="1067">
        <f t="shared" si="0"/>
        <v>25</v>
      </c>
      <c r="I14" s="576">
        <f t="shared" si="0"/>
        <v>26</v>
      </c>
      <c r="J14" s="1069"/>
      <c r="K14" s="1012"/>
      <c r="L14" s="4"/>
      <c r="M14" s="1010"/>
      <c r="N14" s="6">
        <f>T13+1</f>
        <v>14</v>
      </c>
      <c r="O14" s="9">
        <f t="shared" si="1"/>
        <v>15</v>
      </c>
      <c r="P14" s="1">
        <f t="shared" si="1"/>
        <v>16</v>
      </c>
      <c r="Q14" s="1">
        <f t="shared" si="1"/>
        <v>17</v>
      </c>
      <c r="R14" s="1">
        <f t="shared" si="1"/>
        <v>18</v>
      </c>
      <c r="S14" s="986">
        <f t="shared" si="1"/>
        <v>19</v>
      </c>
      <c r="T14" s="891">
        <f t="shared" si="1"/>
        <v>20</v>
      </c>
      <c r="U14" s="1020"/>
      <c r="V14" s="1"/>
      <c r="W14" s="911">
        <f>+W11+W13</f>
        <v>21</v>
      </c>
      <c r="X14" s="1"/>
      <c r="Z14" s="911">
        <f>+Z11+Z13</f>
        <v>23</v>
      </c>
      <c r="AA14" s="39"/>
      <c r="AB14" s="1010"/>
      <c r="AC14" s="6">
        <f>AI13+1</f>
        <v>15</v>
      </c>
      <c r="AD14" s="9">
        <f t="shared" si="2"/>
        <v>16</v>
      </c>
      <c r="AE14" s="1">
        <f t="shared" si="2"/>
        <v>17</v>
      </c>
      <c r="AF14" s="1">
        <f t="shared" si="2"/>
        <v>18</v>
      </c>
      <c r="AG14" s="1">
        <f t="shared" si="2"/>
        <v>19</v>
      </c>
      <c r="AH14" s="1">
        <f t="shared" si="2"/>
        <v>20</v>
      </c>
      <c r="AI14" s="891">
        <f t="shared" si="2"/>
        <v>21</v>
      </c>
      <c r="AJ14" s="1013"/>
      <c r="AK14" s="4"/>
      <c r="AL14" s="1010"/>
      <c r="AM14" s="6">
        <f>AS13+1</f>
        <v>15</v>
      </c>
      <c r="AN14" s="9">
        <f t="shared" si="3"/>
        <v>16</v>
      </c>
      <c r="AO14" s="1">
        <f t="shared" si="3"/>
        <v>17</v>
      </c>
      <c r="AP14" s="1">
        <f t="shared" si="3"/>
        <v>18</v>
      </c>
      <c r="AQ14" s="1">
        <f t="shared" si="3"/>
        <v>19</v>
      </c>
      <c r="AR14" s="1">
        <f t="shared" si="3"/>
        <v>20</v>
      </c>
      <c r="AS14" s="891">
        <f t="shared" si="3"/>
        <v>21</v>
      </c>
      <c r="AT14" s="1020"/>
      <c r="AU14" s="1"/>
      <c r="AV14" s="911">
        <f>+AV11+AV13</f>
        <v>24</v>
      </c>
    </row>
    <row r="15" spans="1:48" ht="16.5" thickTop="1" thickBot="1">
      <c r="A15" s="914"/>
      <c r="B15" s="875"/>
      <c r="C15" s="1010"/>
      <c r="D15" s="1068"/>
      <c r="E15" s="1012"/>
      <c r="F15" s="1012"/>
      <c r="G15" s="1063"/>
      <c r="H15" s="1012"/>
      <c r="I15" s="1066"/>
      <c r="J15" s="1012"/>
      <c r="K15" s="1012"/>
      <c r="L15" s="4"/>
      <c r="M15" s="1010"/>
      <c r="N15" s="6">
        <f>T14+1</f>
        <v>21</v>
      </c>
      <c r="O15" s="29">
        <f t="shared" si="1"/>
        <v>22</v>
      </c>
      <c r="P15" s="30">
        <f t="shared" si="1"/>
        <v>23</v>
      </c>
      <c r="Q15" s="979">
        <f>P15+1</f>
        <v>24</v>
      </c>
      <c r="R15" s="30">
        <f>Q15+1</f>
        <v>25</v>
      </c>
      <c r="S15" s="915">
        <f>R15+1</f>
        <v>26</v>
      </c>
      <c r="T15" s="1025"/>
      <c r="U15" s="1020"/>
      <c r="V15" s="1"/>
      <c r="W15" s="914"/>
      <c r="X15" s="1"/>
      <c r="Z15" s="914"/>
      <c r="AA15" s="39"/>
      <c r="AB15" s="1010"/>
      <c r="AC15" s="6">
        <f>AI14+1</f>
        <v>22</v>
      </c>
      <c r="AD15" s="6">
        <f>AC15+1</f>
        <v>23</v>
      </c>
      <c r="AE15" s="5">
        <f>AD15+1</f>
        <v>24</v>
      </c>
      <c r="AF15" s="917">
        <f>AE15+1</f>
        <v>25</v>
      </c>
      <c r="AG15" s="5">
        <f>AF15+1</f>
        <v>26</v>
      </c>
      <c r="AH15" s="5">
        <f>AG15+1</f>
        <v>27</v>
      </c>
      <c r="AI15" s="1013"/>
      <c r="AJ15" s="1012"/>
      <c r="AK15" s="4"/>
      <c r="AL15" s="1010"/>
      <c r="AM15" s="1045">
        <f>AS14+1</f>
        <v>22</v>
      </c>
      <c r="AN15" s="29">
        <f>AM15+1</f>
        <v>23</v>
      </c>
      <c r="AO15" s="30">
        <f>AN15+1</f>
        <v>24</v>
      </c>
      <c r="AP15" s="490">
        <f>AO15+1</f>
        <v>25</v>
      </c>
      <c r="AQ15" s="30">
        <f>AP15+1</f>
        <v>26</v>
      </c>
      <c r="AR15" s="915">
        <f>AQ15+1</f>
        <v>27</v>
      </c>
      <c r="AS15" s="1025"/>
      <c r="AT15" s="1020"/>
      <c r="AU15" s="1"/>
      <c r="AV15" s="914"/>
    </row>
    <row r="16" spans="1:48" ht="16.5" thickTop="1" thickBot="1">
      <c r="A16" s="905" t="s">
        <v>60</v>
      </c>
      <c r="B16" s="875"/>
      <c r="C16" s="1010"/>
      <c r="D16" s="1017"/>
      <c r="E16" s="1017"/>
      <c r="F16" s="1017"/>
      <c r="G16" s="1017"/>
      <c r="H16" s="1017"/>
      <c r="I16" s="1017"/>
      <c r="J16" s="1017"/>
      <c r="K16" s="1011"/>
      <c r="L16" s="4"/>
      <c r="M16" s="1010"/>
      <c r="N16" s="1027"/>
      <c r="O16" s="1027"/>
      <c r="P16" s="1027"/>
      <c r="Q16" s="1026"/>
      <c r="R16" s="1027"/>
      <c r="S16" s="1027"/>
      <c r="T16" s="1026"/>
      <c r="U16" s="1020"/>
      <c r="V16" s="1"/>
      <c r="W16" s="905" t="s">
        <v>60</v>
      </c>
      <c r="X16" s="1"/>
      <c r="Z16" s="911"/>
      <c r="AA16" s="39"/>
      <c r="AB16" s="1010"/>
      <c r="AC16" s="1016"/>
      <c r="AD16" s="1016"/>
      <c r="AE16" s="1016"/>
      <c r="AF16" s="1016"/>
      <c r="AG16" s="1016"/>
      <c r="AH16" s="1016"/>
      <c r="AI16" s="1017"/>
      <c r="AJ16" s="1011"/>
      <c r="AK16" s="4"/>
      <c r="AL16" s="1010"/>
      <c r="AM16" s="1027"/>
      <c r="AN16" s="1027"/>
      <c r="AO16" s="1027"/>
      <c r="AP16" s="1027"/>
      <c r="AQ16" s="1027"/>
      <c r="AR16" s="1027"/>
      <c r="AS16" s="1026"/>
      <c r="AT16" s="1020"/>
      <c r="AU16" s="1"/>
      <c r="AV16" s="911"/>
    </row>
    <row r="17" spans="1:48" ht="18.5" thickBot="1">
      <c r="A17" s="907" t="s">
        <v>34</v>
      </c>
      <c r="B17" s="875"/>
      <c r="C17" s="1010"/>
      <c r="D17" s="1312" t="s">
        <v>3</v>
      </c>
      <c r="E17" s="1313"/>
      <c r="F17" s="1313"/>
      <c r="G17" s="1313"/>
      <c r="H17" s="1313"/>
      <c r="I17" s="1313"/>
      <c r="J17" s="1314"/>
      <c r="K17" s="1012"/>
      <c r="L17" s="4"/>
      <c r="M17" s="1010"/>
      <c r="N17" s="1312" t="s">
        <v>21</v>
      </c>
      <c r="O17" s="1313"/>
      <c r="P17" s="1313"/>
      <c r="Q17" s="1313"/>
      <c r="R17" s="1313"/>
      <c r="S17" s="1313"/>
      <c r="T17" s="1314"/>
      <c r="U17" s="1020"/>
      <c r="V17" s="1"/>
      <c r="W17" s="907" t="s">
        <v>34</v>
      </c>
      <c r="X17" s="1"/>
      <c r="Z17" s="911"/>
      <c r="AA17" s="39"/>
      <c r="AB17" s="1010"/>
      <c r="AC17" s="1268" t="s">
        <v>3</v>
      </c>
      <c r="AD17" s="1269"/>
      <c r="AE17" s="1269"/>
      <c r="AF17" s="1269"/>
      <c r="AG17" s="1269"/>
      <c r="AH17" s="1269"/>
      <c r="AI17" s="1270"/>
      <c r="AJ17" s="1012"/>
      <c r="AK17" s="4"/>
      <c r="AL17" s="1010"/>
      <c r="AM17" s="1268" t="s">
        <v>21</v>
      </c>
      <c r="AN17" s="1269"/>
      <c r="AO17" s="1269"/>
      <c r="AP17" s="1269"/>
      <c r="AQ17" s="1269"/>
      <c r="AR17" s="1269"/>
      <c r="AS17" s="1270"/>
      <c r="AT17" s="1020"/>
      <c r="AU17" s="1"/>
      <c r="AV17" s="911"/>
    </row>
    <row r="18" spans="1:48" ht="16" thickBot="1">
      <c r="A18" s="911"/>
      <c r="B18" s="875"/>
      <c r="C18" s="1010"/>
      <c r="D18" s="883" t="s">
        <v>2</v>
      </c>
      <c r="E18" s="909" t="s">
        <v>9</v>
      </c>
      <c r="F18" s="910" t="s">
        <v>12</v>
      </c>
      <c r="G18" s="910" t="s">
        <v>13</v>
      </c>
      <c r="H18" s="910" t="s">
        <v>12</v>
      </c>
      <c r="I18" s="11" t="s">
        <v>14</v>
      </c>
      <c r="J18" s="889" t="s">
        <v>2</v>
      </c>
      <c r="K18" s="1012"/>
      <c r="L18" s="4"/>
      <c r="M18" s="1010"/>
      <c r="N18" s="883" t="s">
        <v>2</v>
      </c>
      <c r="O18" s="909" t="s">
        <v>9</v>
      </c>
      <c r="P18" s="910" t="s">
        <v>12</v>
      </c>
      <c r="Q18" s="910" t="s">
        <v>13</v>
      </c>
      <c r="R18" s="910" t="s">
        <v>12</v>
      </c>
      <c r="S18" s="11" t="s">
        <v>14</v>
      </c>
      <c r="T18" s="898" t="s">
        <v>2</v>
      </c>
      <c r="U18" s="1020"/>
      <c r="V18" s="1"/>
      <c r="W18" s="911"/>
      <c r="X18" s="1"/>
      <c r="Z18" s="911"/>
      <c r="AA18" s="39"/>
      <c r="AB18" s="1010"/>
      <c r="AC18" s="883" t="s">
        <v>2</v>
      </c>
      <c r="AD18" s="909" t="s">
        <v>9</v>
      </c>
      <c r="AE18" s="910" t="s">
        <v>12</v>
      </c>
      <c r="AF18" s="910" t="s">
        <v>13</v>
      </c>
      <c r="AG18" s="910" t="s">
        <v>12</v>
      </c>
      <c r="AH18" s="11" t="s">
        <v>14</v>
      </c>
      <c r="AI18" s="889" t="s">
        <v>2</v>
      </c>
      <c r="AJ18" s="1012"/>
      <c r="AK18" s="4"/>
      <c r="AL18" s="1010"/>
      <c r="AM18" s="883" t="s">
        <v>2</v>
      </c>
      <c r="AN18" s="909" t="s">
        <v>9</v>
      </c>
      <c r="AO18" s="910" t="s">
        <v>12</v>
      </c>
      <c r="AP18" s="910" t="s">
        <v>13</v>
      </c>
      <c r="AQ18" s="910" t="s">
        <v>12</v>
      </c>
      <c r="AR18" s="11" t="s">
        <v>14</v>
      </c>
      <c r="AS18" s="898" t="s">
        <v>2</v>
      </c>
      <c r="AT18" s="1020"/>
      <c r="AU18" s="1"/>
      <c r="AV18" s="911"/>
    </row>
    <row r="19" spans="1:48" ht="16" thickBot="1">
      <c r="A19" s="911">
        <v>23</v>
      </c>
      <c r="B19" s="875"/>
      <c r="C19" s="1010"/>
      <c r="D19" s="6"/>
      <c r="E19" s="9"/>
      <c r="F19" s="21"/>
      <c r="G19" s="21"/>
      <c r="H19" s="21"/>
      <c r="I19" s="946" t="s">
        <v>16</v>
      </c>
      <c r="J19" s="901">
        <f>+I15+1</f>
        <v>1</v>
      </c>
      <c r="K19" s="1013"/>
      <c r="L19" s="4"/>
      <c r="M19" s="1010"/>
      <c r="N19" s="6"/>
      <c r="O19" s="9"/>
      <c r="P19" s="21"/>
      <c r="Q19" s="21"/>
      <c r="R19" s="21"/>
      <c r="S19" s="946" t="s">
        <v>28</v>
      </c>
      <c r="T19" s="901">
        <f>+S15+1</f>
        <v>27</v>
      </c>
      <c r="U19" s="1020"/>
      <c r="V19" s="1"/>
      <c r="W19" s="911">
        <v>24</v>
      </c>
      <c r="X19" s="1"/>
      <c r="Z19" s="911">
        <v>25</v>
      </c>
      <c r="AA19" s="39"/>
      <c r="AB19" s="1010"/>
      <c r="AC19" s="6"/>
      <c r="AD19" s="9"/>
      <c r="AE19" s="21"/>
      <c r="AF19" s="21"/>
      <c r="AG19" s="21"/>
      <c r="AH19" s="946" t="s">
        <v>16</v>
      </c>
      <c r="AI19" s="20">
        <f>+AH15+1</f>
        <v>28</v>
      </c>
      <c r="AJ19" s="1013"/>
      <c r="AK19" s="4"/>
      <c r="AL19" s="1010"/>
      <c r="AM19" s="6"/>
      <c r="AN19" s="9"/>
      <c r="AO19" s="21"/>
      <c r="AP19" s="21"/>
      <c r="AQ19" s="21"/>
      <c r="AR19" s="946" t="s">
        <v>28</v>
      </c>
      <c r="AS19" s="901">
        <f>+AR15+1</f>
        <v>28</v>
      </c>
      <c r="AT19" s="1020"/>
      <c r="AU19" s="1"/>
      <c r="AV19" s="911">
        <v>24</v>
      </c>
    </row>
    <row r="20" spans="1:48">
      <c r="A20" s="912" t="s">
        <v>113</v>
      </c>
      <c r="B20" s="875"/>
      <c r="C20" s="1010"/>
      <c r="D20" s="6">
        <v>28</v>
      </c>
      <c r="E20" s="9">
        <f t="shared" ref="E20:I23" si="4">D20+1</f>
        <v>29</v>
      </c>
      <c r="F20" s="21">
        <f t="shared" si="4"/>
        <v>30</v>
      </c>
      <c r="G20" s="21">
        <f t="shared" si="4"/>
        <v>31</v>
      </c>
      <c r="H20" s="1064">
        <v>43405</v>
      </c>
      <c r="I20" s="18">
        <v>2</v>
      </c>
      <c r="J20" s="6">
        <f>I20+1</f>
        <v>3</v>
      </c>
      <c r="K20" s="1013"/>
      <c r="L20" s="4"/>
      <c r="M20" s="1010"/>
      <c r="N20" s="884">
        <f>T19+1</f>
        <v>28</v>
      </c>
      <c r="O20" s="964">
        <f>+N20+1</f>
        <v>29</v>
      </c>
      <c r="P20" s="824">
        <f t="shared" ref="O20:Q24" si="5">O20+1</f>
        <v>30</v>
      </c>
      <c r="Q20" s="953">
        <v>43221</v>
      </c>
      <c r="R20" s="1">
        <v>2</v>
      </c>
      <c r="S20" s="1">
        <f>R20+1</f>
        <v>3</v>
      </c>
      <c r="T20" s="6">
        <f>+S20+1</f>
        <v>4</v>
      </c>
      <c r="U20" s="1024"/>
      <c r="V20" s="1"/>
      <c r="W20" s="912" t="s">
        <v>113</v>
      </c>
      <c r="X20" s="1"/>
      <c r="Z20" s="912" t="s">
        <v>113</v>
      </c>
      <c r="AA20" s="39"/>
      <c r="AB20" s="1010"/>
      <c r="AC20" s="6">
        <f>AI19+1</f>
        <v>29</v>
      </c>
      <c r="AD20" s="9">
        <f>AC20+1</f>
        <v>30</v>
      </c>
      <c r="AE20" s="21">
        <f>AD20+1</f>
        <v>31</v>
      </c>
      <c r="AF20" s="993" t="s">
        <v>345</v>
      </c>
      <c r="AG20" s="1">
        <v>2</v>
      </c>
      <c r="AH20" s="18">
        <f t="shared" ref="AG20:AI23" si="6">AG20+1</f>
        <v>3</v>
      </c>
      <c r="AI20" s="6">
        <f t="shared" si="6"/>
        <v>4</v>
      </c>
      <c r="AJ20" s="1013"/>
      <c r="AK20" s="4"/>
      <c r="AL20" s="1010"/>
      <c r="AM20" s="884">
        <f>AS19+1</f>
        <v>29</v>
      </c>
      <c r="AN20" s="9">
        <f t="shared" ref="AN20:AO24" si="7">AM20+1</f>
        <v>30</v>
      </c>
      <c r="AO20" s="962">
        <v>42856</v>
      </c>
      <c r="AP20" s="1">
        <v>2</v>
      </c>
      <c r="AQ20" s="1">
        <f t="shared" ref="AP20:AR23" si="8">AP20+1</f>
        <v>3</v>
      </c>
      <c r="AR20" s="1">
        <f t="shared" si="8"/>
        <v>4</v>
      </c>
      <c r="AS20" s="6">
        <f>+AR20+1</f>
        <v>5</v>
      </c>
      <c r="AT20" s="1024"/>
      <c r="AU20" s="1"/>
      <c r="AV20" s="912" t="s">
        <v>113</v>
      </c>
    </row>
    <row r="21" spans="1:48" ht="16" thickBot="1">
      <c r="A21" s="913">
        <v>3</v>
      </c>
      <c r="B21" s="875"/>
      <c r="C21" s="1010"/>
      <c r="D21" s="6">
        <f>J20+1</f>
        <v>4</v>
      </c>
      <c r="E21" s="9">
        <f>+D21+1</f>
        <v>5</v>
      </c>
      <c r="F21" s="824">
        <f t="shared" si="4"/>
        <v>6</v>
      </c>
      <c r="G21" s="1">
        <f t="shared" si="4"/>
        <v>7</v>
      </c>
      <c r="H21" s="1">
        <f t="shared" si="4"/>
        <v>8</v>
      </c>
      <c r="I21" s="876">
        <f t="shared" si="4"/>
        <v>9</v>
      </c>
      <c r="J21" s="892">
        <f>I21+1</f>
        <v>10</v>
      </c>
      <c r="K21" s="1013"/>
      <c r="L21" s="4"/>
      <c r="M21" s="1010"/>
      <c r="N21" s="884">
        <f>T20+1</f>
        <v>5</v>
      </c>
      <c r="O21" s="9">
        <f t="shared" si="5"/>
        <v>6</v>
      </c>
      <c r="P21" s="824">
        <f t="shared" si="5"/>
        <v>7</v>
      </c>
      <c r="Q21" s="1">
        <f t="shared" si="5"/>
        <v>8</v>
      </c>
      <c r="R21" s="1">
        <f>Q21+1</f>
        <v>9</v>
      </c>
      <c r="S21" s="1">
        <f t="shared" ref="S21:T24" si="9">R21+1</f>
        <v>10</v>
      </c>
      <c r="T21" s="6">
        <f>+S21+1</f>
        <v>11</v>
      </c>
      <c r="U21" s="1024"/>
      <c r="V21" s="1"/>
      <c r="W21" s="913">
        <v>3</v>
      </c>
      <c r="X21" s="1"/>
      <c r="Z21" s="913">
        <v>5</v>
      </c>
      <c r="AA21" s="39"/>
      <c r="AB21" s="1010"/>
      <c r="AC21" s="6">
        <f>AI20+1</f>
        <v>5</v>
      </c>
      <c r="AD21" s="9">
        <f>+AC21+1</f>
        <v>6</v>
      </c>
      <c r="AE21" s="824">
        <f t="shared" ref="AE21:AG24" si="10">AD21+1</f>
        <v>7</v>
      </c>
      <c r="AF21" s="1">
        <f t="shared" si="10"/>
        <v>8</v>
      </c>
      <c r="AG21" s="1">
        <f t="shared" si="6"/>
        <v>9</v>
      </c>
      <c r="AH21" s="876">
        <f t="shared" si="6"/>
        <v>10</v>
      </c>
      <c r="AI21" s="892">
        <f t="shared" si="6"/>
        <v>11</v>
      </c>
      <c r="AJ21" s="1013"/>
      <c r="AK21" s="4"/>
      <c r="AL21" s="1010"/>
      <c r="AM21" s="884">
        <f>AS20+1</f>
        <v>6</v>
      </c>
      <c r="AN21" s="9">
        <f t="shared" si="7"/>
        <v>7</v>
      </c>
      <c r="AO21" s="824">
        <f t="shared" si="7"/>
        <v>8</v>
      </c>
      <c r="AP21" s="1">
        <f t="shared" si="8"/>
        <v>9</v>
      </c>
      <c r="AQ21" s="1">
        <f t="shared" si="8"/>
        <v>10</v>
      </c>
      <c r="AR21" s="1">
        <f t="shared" si="8"/>
        <v>11</v>
      </c>
      <c r="AS21" s="6">
        <f>+AR21+1</f>
        <v>12</v>
      </c>
      <c r="AT21" s="1024"/>
      <c r="AU21" s="1"/>
      <c r="AV21" s="913">
        <v>4</v>
      </c>
    </row>
    <row r="22" spans="1:48" ht="16.5" thickTop="1" thickBot="1">
      <c r="A22" s="911">
        <f>+A19+A21</f>
        <v>26</v>
      </c>
      <c r="B22" s="875"/>
      <c r="C22" s="1010"/>
      <c r="D22" s="6">
        <f>J21+1</f>
        <v>11</v>
      </c>
      <c r="E22" s="9">
        <f t="shared" si="4"/>
        <v>12</v>
      </c>
      <c r="F22" s="1">
        <f t="shared" si="4"/>
        <v>13</v>
      </c>
      <c r="G22" s="1">
        <f t="shared" si="4"/>
        <v>14</v>
      </c>
      <c r="H22" s="24">
        <f t="shared" si="4"/>
        <v>15</v>
      </c>
      <c r="I22" s="949">
        <f t="shared" si="4"/>
        <v>16</v>
      </c>
      <c r="J22" s="1070">
        <f>I22+1</f>
        <v>17</v>
      </c>
      <c r="K22" s="1013"/>
      <c r="L22" s="4"/>
      <c r="M22" s="1010"/>
      <c r="N22" s="9">
        <f>T21+1</f>
        <v>12</v>
      </c>
      <c r="O22" s="9">
        <f t="shared" si="5"/>
        <v>13</v>
      </c>
      <c r="P22" s="1">
        <f t="shared" si="5"/>
        <v>14</v>
      </c>
      <c r="Q22" s="1">
        <f t="shared" si="5"/>
        <v>15</v>
      </c>
      <c r="R22" s="1">
        <f>Q22+1</f>
        <v>16</v>
      </c>
      <c r="S22" s="949">
        <f t="shared" si="9"/>
        <v>17</v>
      </c>
      <c r="T22" s="20">
        <f>+S22+1</f>
        <v>18</v>
      </c>
      <c r="U22" s="1024"/>
      <c r="V22" s="1"/>
      <c r="W22" s="911">
        <f>+W19+W21</f>
        <v>27</v>
      </c>
      <c r="X22" s="1"/>
      <c r="Z22" s="911">
        <f>+Z19+Z21</f>
        <v>30</v>
      </c>
      <c r="AA22" s="39"/>
      <c r="AB22" s="1010"/>
      <c r="AC22" s="6">
        <f>AI21+1</f>
        <v>12</v>
      </c>
      <c r="AD22" s="9">
        <f>AC22+1</f>
        <v>13</v>
      </c>
      <c r="AE22" s="1">
        <f t="shared" si="10"/>
        <v>14</v>
      </c>
      <c r="AF22" s="1">
        <f t="shared" si="10"/>
        <v>15</v>
      </c>
      <c r="AG22" s="735">
        <f t="shared" si="6"/>
        <v>16</v>
      </c>
      <c r="AH22" s="949">
        <f t="shared" si="6"/>
        <v>17</v>
      </c>
      <c r="AI22" s="20">
        <f t="shared" si="6"/>
        <v>18</v>
      </c>
      <c r="AJ22" s="1013"/>
      <c r="AK22" s="4"/>
      <c r="AL22" s="1010"/>
      <c r="AM22" s="9">
        <f>AS21+1</f>
        <v>13</v>
      </c>
      <c r="AN22" s="9">
        <f t="shared" si="7"/>
        <v>14</v>
      </c>
      <c r="AO22" s="1">
        <f t="shared" si="7"/>
        <v>15</v>
      </c>
      <c r="AP22" s="1">
        <f t="shared" si="8"/>
        <v>16</v>
      </c>
      <c r="AQ22" s="1">
        <f t="shared" si="8"/>
        <v>17</v>
      </c>
      <c r="AR22" s="949">
        <f t="shared" si="8"/>
        <v>18</v>
      </c>
      <c r="AS22" s="20">
        <f>+AR22+1</f>
        <v>19</v>
      </c>
      <c r="AT22" s="1024"/>
      <c r="AU22" s="1"/>
      <c r="AV22" s="911">
        <f>+AV19+AV21</f>
        <v>28</v>
      </c>
    </row>
    <row r="23" spans="1:48" ht="16.5" thickTop="1" thickBot="1">
      <c r="A23" s="911"/>
      <c r="B23" s="875"/>
      <c r="C23" s="1010"/>
      <c r="D23" s="6">
        <f>J22+1</f>
        <v>18</v>
      </c>
      <c r="E23" s="9">
        <f t="shared" si="4"/>
        <v>19</v>
      </c>
      <c r="F23" s="24">
        <f t="shared" si="4"/>
        <v>20</v>
      </c>
      <c r="G23" s="1079">
        <f t="shared" si="4"/>
        <v>21</v>
      </c>
      <c r="H23" s="1080">
        <f t="shared" si="4"/>
        <v>22</v>
      </c>
      <c r="I23" s="1078">
        <f t="shared" si="4"/>
        <v>23</v>
      </c>
      <c r="J23" s="1061">
        <f>I23+1</f>
        <v>24</v>
      </c>
      <c r="K23" s="1012"/>
      <c r="L23" s="4"/>
      <c r="M23" s="1010"/>
      <c r="N23" s="6">
        <f>T22+1</f>
        <v>19</v>
      </c>
      <c r="O23" s="9">
        <f t="shared" si="5"/>
        <v>20</v>
      </c>
      <c r="P23" s="1">
        <f t="shared" si="5"/>
        <v>21</v>
      </c>
      <c r="Q23" s="1">
        <f t="shared" si="5"/>
        <v>22</v>
      </c>
      <c r="R23" s="1">
        <f>Q23+1</f>
        <v>23</v>
      </c>
      <c r="S23" s="1">
        <f t="shared" si="9"/>
        <v>24</v>
      </c>
      <c r="T23" s="891">
        <f t="shared" si="9"/>
        <v>25</v>
      </c>
      <c r="U23" s="1024"/>
      <c r="V23" s="1"/>
      <c r="W23" s="911"/>
      <c r="X23" s="1"/>
      <c r="Z23" s="911"/>
      <c r="AA23" s="39"/>
      <c r="AB23" s="1010"/>
      <c r="AC23" s="6">
        <f>AI22+1</f>
        <v>19</v>
      </c>
      <c r="AD23" s="9">
        <f>AC23+1</f>
        <v>20</v>
      </c>
      <c r="AE23" s="1">
        <f t="shared" si="10"/>
        <v>21</v>
      </c>
      <c r="AF23" s="1">
        <f t="shared" si="10"/>
        <v>22</v>
      </c>
      <c r="AG23" s="871">
        <f t="shared" si="6"/>
        <v>23</v>
      </c>
      <c r="AH23" s="959">
        <f t="shared" si="6"/>
        <v>24</v>
      </c>
      <c r="AI23" s="893">
        <f t="shared" si="6"/>
        <v>25</v>
      </c>
      <c r="AJ23" s="1012"/>
      <c r="AK23" s="4"/>
      <c r="AL23" s="1010"/>
      <c r="AM23" s="6">
        <f>AS22+1</f>
        <v>20</v>
      </c>
      <c r="AN23" s="9">
        <f t="shared" si="7"/>
        <v>21</v>
      </c>
      <c r="AO23" s="1">
        <f t="shared" si="7"/>
        <v>22</v>
      </c>
      <c r="AP23" s="1">
        <f t="shared" si="8"/>
        <v>23</v>
      </c>
      <c r="AQ23" s="1">
        <f t="shared" si="8"/>
        <v>24</v>
      </c>
      <c r="AR23" s="1">
        <f t="shared" si="8"/>
        <v>25</v>
      </c>
      <c r="AS23" s="891">
        <f>AR23+1</f>
        <v>26</v>
      </c>
      <c r="AT23" s="1024"/>
      <c r="AU23" s="1"/>
      <c r="AV23" s="911"/>
    </row>
    <row r="24" spans="1:48" ht="16.5" thickTop="1" thickBot="1">
      <c r="A24" s="914"/>
      <c r="B24" s="875"/>
      <c r="C24" s="1010"/>
      <c r="D24" s="885">
        <f>J23+1</f>
        <v>25</v>
      </c>
      <c r="E24" s="917">
        <f>D24+1</f>
        <v>26</v>
      </c>
      <c r="F24" s="917">
        <f>E24+1</f>
        <v>27</v>
      </c>
      <c r="G24" s="957">
        <f>F24+1</f>
        <v>28</v>
      </c>
      <c r="H24" s="917">
        <f>G24+1</f>
        <v>29</v>
      </c>
      <c r="I24" s="1065">
        <f>H24+1</f>
        <v>30</v>
      </c>
      <c r="J24" s="1013"/>
      <c r="K24" s="1012"/>
      <c r="L24" s="4"/>
      <c r="M24" s="1010"/>
      <c r="N24" s="6">
        <f>T23+1</f>
        <v>26</v>
      </c>
      <c r="O24" s="873">
        <f t="shared" si="5"/>
        <v>27</v>
      </c>
      <c r="P24" s="5">
        <f t="shared" si="5"/>
        <v>28</v>
      </c>
      <c r="Q24" s="979">
        <f>P24+1</f>
        <v>29</v>
      </c>
      <c r="R24" s="965">
        <f>Q24+1</f>
        <v>30</v>
      </c>
      <c r="S24" s="1">
        <f t="shared" si="9"/>
        <v>31</v>
      </c>
      <c r="T24" s="1023"/>
      <c r="U24" s="1020"/>
      <c r="V24" s="1"/>
      <c r="W24" s="914"/>
      <c r="X24" s="1"/>
      <c r="Z24" s="914"/>
      <c r="AA24" s="39"/>
      <c r="AB24" s="1010"/>
      <c r="AC24" s="885">
        <f>AI23+1</f>
        <v>26</v>
      </c>
      <c r="AD24" s="20">
        <f>AC24+1</f>
        <v>27</v>
      </c>
      <c r="AE24" s="5">
        <f t="shared" si="10"/>
        <v>28</v>
      </c>
      <c r="AF24" s="917">
        <f t="shared" si="10"/>
        <v>29</v>
      </c>
      <c r="AG24" s="917">
        <f t="shared" si="10"/>
        <v>30</v>
      </c>
      <c r="AH24" s="994">
        <v>43070</v>
      </c>
      <c r="AI24" s="1012"/>
      <c r="AJ24" s="1012"/>
      <c r="AK24" s="4"/>
      <c r="AL24" s="1010"/>
      <c r="AM24" s="6">
        <f>AS23+1</f>
        <v>27</v>
      </c>
      <c r="AN24" s="873">
        <f t="shared" si="7"/>
        <v>28</v>
      </c>
      <c r="AO24" s="5">
        <f t="shared" si="7"/>
        <v>29</v>
      </c>
      <c r="AP24" s="490">
        <f>AO24+1</f>
        <v>30</v>
      </c>
      <c r="AQ24" s="490">
        <f>AP24+1</f>
        <v>31</v>
      </c>
      <c r="AR24" s="997">
        <v>42887</v>
      </c>
      <c r="AS24" s="1023"/>
      <c r="AT24" s="1020"/>
      <c r="AU24" s="1"/>
      <c r="AV24" s="914"/>
    </row>
    <row r="25" spans="1:48" ht="16.5" thickTop="1" thickBot="1">
      <c r="A25" s="905" t="s">
        <v>60</v>
      </c>
      <c r="B25" s="875"/>
      <c r="C25" s="1010"/>
      <c r="D25" s="1043" t="s">
        <v>344</v>
      </c>
      <c r="E25" s="1017"/>
      <c r="F25" s="1017"/>
      <c r="G25" s="1017"/>
      <c r="H25" s="1017"/>
      <c r="I25" s="1017"/>
      <c r="J25" s="1017"/>
      <c r="K25" s="1011"/>
      <c r="L25" s="4"/>
      <c r="M25" s="1010"/>
      <c r="N25" s="1016"/>
      <c r="O25" s="1017"/>
      <c r="P25" s="1016"/>
      <c r="Q25" s="1017"/>
      <c r="R25" s="1016"/>
      <c r="S25" s="1016"/>
      <c r="T25" s="1017"/>
      <c r="U25" s="1020"/>
      <c r="V25" s="1"/>
      <c r="W25" s="905" t="s">
        <v>60</v>
      </c>
      <c r="X25" s="1"/>
      <c r="Z25" s="911"/>
      <c r="AA25" s="39"/>
      <c r="AB25" s="1010"/>
      <c r="AC25" s="1017"/>
      <c r="AD25" s="1016"/>
      <c r="AE25" s="1016"/>
      <c r="AF25" s="1016"/>
      <c r="AG25" s="1017"/>
      <c r="AH25" s="1017"/>
      <c r="AI25" s="1017"/>
      <c r="AJ25" s="1011"/>
      <c r="AK25" s="4"/>
      <c r="AL25" s="1010"/>
      <c r="AM25" s="1016"/>
      <c r="AN25" s="1017"/>
      <c r="AO25" s="1016"/>
      <c r="AP25" s="1017"/>
      <c r="AQ25" s="1016"/>
      <c r="AR25" s="1016"/>
      <c r="AS25" s="1017"/>
      <c r="AT25" s="1020"/>
      <c r="AU25" s="1"/>
      <c r="AV25" s="911"/>
    </row>
    <row r="26" spans="1:48" ht="18.5" thickBot="1">
      <c r="A26" s="907" t="s">
        <v>34</v>
      </c>
      <c r="B26" s="875"/>
      <c r="C26" s="1010"/>
      <c r="D26" s="1312" t="s">
        <v>352</v>
      </c>
      <c r="E26" s="1313"/>
      <c r="F26" s="1313"/>
      <c r="G26" s="1313"/>
      <c r="H26" s="1313"/>
      <c r="I26" s="1313"/>
      <c r="J26" s="1314"/>
      <c r="K26" s="1012"/>
      <c r="L26" s="4"/>
      <c r="M26" s="1010"/>
      <c r="N26" s="1312" t="s">
        <v>22</v>
      </c>
      <c r="O26" s="1313"/>
      <c r="P26" s="1313"/>
      <c r="Q26" s="1313"/>
      <c r="R26" s="1313"/>
      <c r="S26" s="1313"/>
      <c r="T26" s="1314"/>
      <c r="U26" s="1020"/>
      <c r="V26" s="1"/>
      <c r="W26" s="907" t="s">
        <v>34</v>
      </c>
      <c r="X26" s="1"/>
      <c r="Z26" s="911"/>
      <c r="AA26" s="39"/>
      <c r="AB26" s="1010"/>
      <c r="AC26" s="1268" t="s">
        <v>4</v>
      </c>
      <c r="AD26" s="1269"/>
      <c r="AE26" s="1269"/>
      <c r="AF26" s="1269"/>
      <c r="AG26" s="1269"/>
      <c r="AH26" s="1269"/>
      <c r="AI26" s="1270"/>
      <c r="AJ26" s="1012"/>
      <c r="AK26" s="4"/>
      <c r="AL26" s="1010"/>
      <c r="AM26" s="1268" t="s">
        <v>22</v>
      </c>
      <c r="AN26" s="1269"/>
      <c r="AO26" s="1269"/>
      <c r="AP26" s="1269"/>
      <c r="AQ26" s="1269"/>
      <c r="AR26" s="1269"/>
      <c r="AS26" s="1270"/>
      <c r="AT26" s="1020"/>
      <c r="AU26" s="1"/>
      <c r="AV26" s="911"/>
    </row>
    <row r="27" spans="1:48" ht="16" thickBot="1">
      <c r="A27" s="911"/>
      <c r="B27" s="875"/>
      <c r="C27" s="1010"/>
      <c r="D27" s="883" t="s">
        <v>2</v>
      </c>
      <c r="E27" s="909" t="s">
        <v>9</v>
      </c>
      <c r="F27" s="910" t="s">
        <v>12</v>
      </c>
      <c r="G27" s="910" t="s">
        <v>13</v>
      </c>
      <c r="H27" s="910" t="s">
        <v>12</v>
      </c>
      <c r="I27" s="11" t="s">
        <v>14</v>
      </c>
      <c r="J27" s="894" t="s">
        <v>2</v>
      </c>
      <c r="K27" s="1012"/>
      <c r="L27" s="4"/>
      <c r="M27" s="1010"/>
      <c r="N27" s="883" t="s">
        <v>2</v>
      </c>
      <c r="O27" s="909" t="s">
        <v>9</v>
      </c>
      <c r="P27" s="910" t="s">
        <v>12</v>
      </c>
      <c r="Q27" s="910" t="s">
        <v>13</v>
      </c>
      <c r="R27" s="910" t="s">
        <v>12</v>
      </c>
      <c r="S27" s="11" t="s">
        <v>14</v>
      </c>
      <c r="T27" s="889" t="s">
        <v>2</v>
      </c>
      <c r="U27" s="1020"/>
      <c r="V27" s="1"/>
      <c r="W27" s="911"/>
      <c r="X27" s="1"/>
      <c r="Z27" s="911"/>
      <c r="AA27" s="39"/>
      <c r="AB27" s="1010"/>
      <c r="AC27" s="883" t="s">
        <v>2</v>
      </c>
      <c r="AD27" s="909" t="s">
        <v>9</v>
      </c>
      <c r="AE27" s="910" t="s">
        <v>12</v>
      </c>
      <c r="AF27" s="910" t="s">
        <v>13</v>
      </c>
      <c r="AG27" s="910" t="s">
        <v>12</v>
      </c>
      <c r="AH27" s="11" t="s">
        <v>14</v>
      </c>
      <c r="AI27" s="894" t="s">
        <v>2</v>
      </c>
      <c r="AJ27" s="1012"/>
      <c r="AK27" s="4"/>
      <c r="AL27" s="1010"/>
      <c r="AM27" s="883" t="s">
        <v>2</v>
      </c>
      <c r="AN27" s="909" t="s">
        <v>9</v>
      </c>
      <c r="AO27" s="910" t="s">
        <v>12</v>
      </c>
      <c r="AP27" s="910" t="s">
        <v>13</v>
      </c>
      <c r="AQ27" s="910" t="s">
        <v>12</v>
      </c>
      <c r="AR27" s="910" t="s">
        <v>14</v>
      </c>
      <c r="AS27" s="889" t="s">
        <v>2</v>
      </c>
      <c r="AT27" s="1020"/>
      <c r="AU27" s="1"/>
      <c r="AV27" s="911"/>
    </row>
    <row r="28" spans="1:48" ht="16" thickBot="1">
      <c r="A28" s="911" t="s">
        <v>336</v>
      </c>
      <c r="B28" s="875"/>
      <c r="C28" s="1010"/>
      <c r="D28" s="6"/>
      <c r="E28" s="9"/>
      <c r="F28" s="21"/>
      <c r="G28" s="21"/>
      <c r="H28" s="21"/>
      <c r="I28" s="992"/>
      <c r="J28" s="961">
        <v>1</v>
      </c>
      <c r="K28" s="1012"/>
      <c r="L28" s="4"/>
      <c r="M28" s="1010"/>
      <c r="N28" s="900"/>
      <c r="O28" s="9"/>
      <c r="P28" s="21"/>
      <c r="Q28" s="21"/>
      <c r="R28" s="21"/>
      <c r="S28" s="1082"/>
      <c r="T28" s="1081">
        <v>1</v>
      </c>
      <c r="U28" s="1024"/>
      <c r="V28" s="1"/>
      <c r="W28" s="911">
        <v>20</v>
      </c>
      <c r="X28" s="1"/>
      <c r="Z28" s="911">
        <v>18</v>
      </c>
      <c r="AA28" s="39"/>
      <c r="AB28" s="1010"/>
      <c r="AC28" s="6"/>
      <c r="AD28" s="9"/>
      <c r="AE28" s="21"/>
      <c r="AF28" s="21"/>
      <c r="AG28" s="21"/>
      <c r="AH28" s="1049">
        <v>43070</v>
      </c>
      <c r="AI28" s="895">
        <v>2</v>
      </c>
      <c r="AJ28" s="1012"/>
      <c r="AK28" s="4"/>
      <c r="AL28" s="1010"/>
      <c r="AM28" s="900"/>
      <c r="AN28" s="9"/>
      <c r="AO28" s="21"/>
      <c r="AP28" s="21"/>
      <c r="AQ28" s="21"/>
      <c r="AR28" s="946" t="s">
        <v>41</v>
      </c>
      <c r="AS28" s="902">
        <v>2</v>
      </c>
      <c r="AT28" s="1024"/>
      <c r="AU28" s="1"/>
      <c r="AV28" s="911">
        <v>20</v>
      </c>
    </row>
    <row r="29" spans="1:48" ht="16" thickBot="1">
      <c r="A29" s="912" t="s">
        <v>113</v>
      </c>
      <c r="B29" s="875"/>
      <c r="C29" s="1010"/>
      <c r="D29" s="6">
        <f>J28+1</f>
        <v>2</v>
      </c>
      <c r="E29" s="9">
        <f>D29+1</f>
        <v>3</v>
      </c>
      <c r="F29" s="21">
        <f>E29+1</f>
        <v>4</v>
      </c>
      <c r="G29" s="21">
        <f>F29+1</f>
        <v>5</v>
      </c>
      <c r="H29" s="1">
        <f t="shared" ref="F29:J31" si="11">G29+1</f>
        <v>6</v>
      </c>
      <c r="I29" s="1">
        <f t="shared" si="11"/>
        <v>7</v>
      </c>
      <c r="J29" s="884">
        <f t="shared" si="11"/>
        <v>8</v>
      </c>
      <c r="K29" s="1012"/>
      <c r="L29" s="4"/>
      <c r="M29" s="1010"/>
      <c r="N29" s="6">
        <f>T28+1</f>
        <v>2</v>
      </c>
      <c r="O29" s="872">
        <f>N29+1</f>
        <v>3</v>
      </c>
      <c r="P29" s="24">
        <f>O29+1</f>
        <v>4</v>
      </c>
      <c r="Q29" s="1">
        <f t="shared" ref="O29:T31" si="12">P29+1</f>
        <v>5</v>
      </c>
      <c r="R29" s="1">
        <f t="shared" si="12"/>
        <v>6</v>
      </c>
      <c r="S29" s="21">
        <f t="shared" si="12"/>
        <v>7</v>
      </c>
      <c r="T29" s="6">
        <f>S29+1</f>
        <v>8</v>
      </c>
      <c r="U29" s="1024"/>
      <c r="V29" s="1"/>
      <c r="W29" s="912" t="s">
        <v>113</v>
      </c>
      <c r="X29" s="1"/>
      <c r="Z29" s="912" t="s">
        <v>113</v>
      </c>
      <c r="AA29" s="39"/>
      <c r="AB29" s="1010"/>
      <c r="AC29" s="6">
        <f>AI28+1</f>
        <v>3</v>
      </c>
      <c r="AD29" s="9">
        <f t="shared" ref="AD29:AI31" si="13">AC29+1</f>
        <v>4</v>
      </c>
      <c r="AE29" s="21">
        <f t="shared" si="13"/>
        <v>5</v>
      </c>
      <c r="AF29" s="21">
        <f t="shared" si="13"/>
        <v>6</v>
      </c>
      <c r="AG29" s="1">
        <f t="shared" si="13"/>
        <v>7</v>
      </c>
      <c r="AH29" s="1">
        <f t="shared" si="13"/>
        <v>8</v>
      </c>
      <c r="AI29" s="884">
        <f t="shared" si="13"/>
        <v>9</v>
      </c>
      <c r="AJ29" s="1012"/>
      <c r="AK29" s="4"/>
      <c r="AL29" s="1010"/>
      <c r="AM29" s="6">
        <f>AS28+1</f>
        <v>3</v>
      </c>
      <c r="AN29" s="872">
        <f t="shared" ref="AN29:AS31" si="14">AM29+1</f>
        <v>4</v>
      </c>
      <c r="AO29" s="24">
        <f t="shared" si="14"/>
        <v>5</v>
      </c>
      <c r="AP29" s="1">
        <f t="shared" si="14"/>
        <v>6</v>
      </c>
      <c r="AQ29" s="1">
        <f t="shared" si="14"/>
        <v>7</v>
      </c>
      <c r="AR29" s="21">
        <f t="shared" si="14"/>
        <v>8</v>
      </c>
      <c r="AS29" s="6">
        <f t="shared" si="14"/>
        <v>9</v>
      </c>
      <c r="AT29" s="1024"/>
      <c r="AU29" s="1"/>
      <c r="AV29" s="912" t="s">
        <v>113</v>
      </c>
    </row>
    <row r="30" spans="1:48" ht="16.5" thickTop="1" thickBot="1">
      <c r="A30" s="913">
        <v>2</v>
      </c>
      <c r="B30" s="875"/>
      <c r="C30" s="1010"/>
      <c r="D30" s="6">
        <f>J29+1</f>
        <v>9</v>
      </c>
      <c r="E30" s="9">
        <f>D30+1</f>
        <v>10</v>
      </c>
      <c r="F30" s="824">
        <f t="shared" si="11"/>
        <v>11</v>
      </c>
      <c r="G30" s="1">
        <f t="shared" si="11"/>
        <v>12</v>
      </c>
      <c r="H30" s="1">
        <f t="shared" si="11"/>
        <v>13</v>
      </c>
      <c r="I30" s="949">
        <f t="shared" si="11"/>
        <v>14</v>
      </c>
      <c r="J30" s="896">
        <f>I30+1</f>
        <v>15</v>
      </c>
      <c r="K30" s="1013"/>
      <c r="L30" s="4"/>
      <c r="M30" s="1010"/>
      <c r="N30" s="6">
        <f>T29+1</f>
        <v>9</v>
      </c>
      <c r="O30" s="9">
        <f t="shared" si="12"/>
        <v>10</v>
      </c>
      <c r="P30" s="824">
        <f>O30+1</f>
        <v>11</v>
      </c>
      <c r="Q30" s="1">
        <f t="shared" si="12"/>
        <v>12</v>
      </c>
      <c r="R30" s="1">
        <f t="shared" si="12"/>
        <v>13</v>
      </c>
      <c r="S30" s="949">
        <f t="shared" si="12"/>
        <v>14</v>
      </c>
      <c r="T30" s="20">
        <f t="shared" si="12"/>
        <v>15</v>
      </c>
      <c r="U30" s="1024"/>
      <c r="V30" s="1"/>
      <c r="W30" s="913">
        <v>3</v>
      </c>
      <c r="X30" s="1"/>
      <c r="Z30" s="913">
        <v>3</v>
      </c>
      <c r="AA30" s="39"/>
      <c r="AB30" s="1010"/>
      <c r="AC30" s="6">
        <f>AI29+1</f>
        <v>10</v>
      </c>
      <c r="AD30" s="9">
        <f t="shared" si="13"/>
        <v>11</v>
      </c>
      <c r="AE30" s="824">
        <f t="shared" si="13"/>
        <v>12</v>
      </c>
      <c r="AF30" s="1">
        <f t="shared" si="13"/>
        <v>13</v>
      </c>
      <c r="AG30" s="1">
        <f t="shared" si="13"/>
        <v>14</v>
      </c>
      <c r="AH30" s="949">
        <f t="shared" si="13"/>
        <v>15</v>
      </c>
      <c r="AI30" s="896">
        <f t="shared" si="13"/>
        <v>16</v>
      </c>
      <c r="AJ30" s="1013"/>
      <c r="AK30" s="4"/>
      <c r="AL30" s="1010"/>
      <c r="AM30" s="6">
        <f>AS29+1</f>
        <v>10</v>
      </c>
      <c r="AN30" s="9">
        <f t="shared" si="14"/>
        <v>11</v>
      </c>
      <c r="AO30" s="824">
        <f t="shared" si="14"/>
        <v>12</v>
      </c>
      <c r="AP30" s="1">
        <f t="shared" si="14"/>
        <v>13</v>
      </c>
      <c r="AQ30" s="1">
        <f t="shared" si="14"/>
        <v>14</v>
      </c>
      <c r="AR30" s="949">
        <f t="shared" si="14"/>
        <v>15</v>
      </c>
      <c r="AS30" s="20">
        <f t="shared" si="14"/>
        <v>16</v>
      </c>
      <c r="AT30" s="1024"/>
      <c r="AU30" s="1"/>
      <c r="AV30" s="913">
        <v>4</v>
      </c>
    </row>
    <row r="31" spans="1:48" ht="16.5" thickTop="1" thickBot="1">
      <c r="A31" s="911">
        <v>16</v>
      </c>
      <c r="B31" s="875"/>
      <c r="C31" s="1010"/>
      <c r="D31" s="6">
        <f>J30+1</f>
        <v>16</v>
      </c>
      <c r="E31" s="9">
        <f>D31+1</f>
        <v>17</v>
      </c>
      <c r="F31" s="1">
        <f t="shared" si="11"/>
        <v>18</v>
      </c>
      <c r="G31" s="1">
        <f t="shared" si="11"/>
        <v>19</v>
      </c>
      <c r="H31" s="976">
        <f>G31+1</f>
        <v>20</v>
      </c>
      <c r="I31" s="977">
        <f t="shared" si="11"/>
        <v>21</v>
      </c>
      <c r="J31" s="919">
        <f>I31+1</f>
        <v>22</v>
      </c>
      <c r="K31" s="1012"/>
      <c r="L31" s="4"/>
      <c r="M31" s="1010"/>
      <c r="N31" s="6">
        <f>T30+1</f>
        <v>16</v>
      </c>
      <c r="O31" s="9">
        <f t="shared" si="12"/>
        <v>17</v>
      </c>
      <c r="P31" s="1">
        <f t="shared" si="12"/>
        <v>18</v>
      </c>
      <c r="Q31" s="1">
        <f t="shared" si="12"/>
        <v>19</v>
      </c>
      <c r="R31" s="1">
        <f t="shared" si="12"/>
        <v>20</v>
      </c>
      <c r="S31" s="1">
        <f t="shared" si="12"/>
        <v>21</v>
      </c>
      <c r="T31" s="891">
        <f t="shared" si="12"/>
        <v>22</v>
      </c>
      <c r="U31" s="1024"/>
      <c r="V31" s="1"/>
      <c r="W31" s="911">
        <f>+W28+W30</f>
        <v>23</v>
      </c>
      <c r="X31" s="1"/>
      <c r="Z31" s="911">
        <f>+Z28+Z30</f>
        <v>21</v>
      </c>
      <c r="AA31" s="39"/>
      <c r="AB31" s="1010"/>
      <c r="AC31" s="6">
        <f>AI30+1</f>
        <v>17</v>
      </c>
      <c r="AD31" s="9">
        <f t="shared" si="13"/>
        <v>18</v>
      </c>
      <c r="AE31" s="1">
        <f t="shared" si="13"/>
        <v>19</v>
      </c>
      <c r="AF31" s="1">
        <f t="shared" si="13"/>
        <v>20</v>
      </c>
      <c r="AG31" s="1">
        <f t="shared" si="13"/>
        <v>21</v>
      </c>
      <c r="AH31" s="869">
        <f t="shared" si="13"/>
        <v>22</v>
      </c>
      <c r="AI31" s="984">
        <f t="shared" si="13"/>
        <v>23</v>
      </c>
      <c r="AJ31" s="1012"/>
      <c r="AK31" s="4"/>
      <c r="AL31" s="1010"/>
      <c r="AM31" s="6">
        <f>AS30+1</f>
        <v>17</v>
      </c>
      <c r="AN31" s="9">
        <f t="shared" si="14"/>
        <v>18</v>
      </c>
      <c r="AO31" s="1">
        <f t="shared" si="14"/>
        <v>19</v>
      </c>
      <c r="AP31" s="1">
        <f t="shared" si="14"/>
        <v>20</v>
      </c>
      <c r="AQ31" s="1">
        <f t="shared" si="14"/>
        <v>21</v>
      </c>
      <c r="AR31" s="1">
        <f t="shared" si="14"/>
        <v>22</v>
      </c>
      <c r="AS31" s="891">
        <f t="shared" si="14"/>
        <v>23</v>
      </c>
      <c r="AT31" s="1024"/>
      <c r="AU31" s="1"/>
      <c r="AV31" s="911">
        <f>+AV28+AV30</f>
        <v>24</v>
      </c>
    </row>
    <row r="32" spans="1:48" ht="16.5" thickTop="1" thickBot="1">
      <c r="A32" s="914"/>
      <c r="B32" s="875"/>
      <c r="C32" s="1010"/>
      <c r="D32" s="958">
        <f>J31+1</f>
        <v>23</v>
      </c>
      <c r="E32" s="972">
        <f>D32+1</f>
        <v>24</v>
      </c>
      <c r="F32" s="973">
        <f>E32+1</f>
        <v>25</v>
      </c>
      <c r="G32" s="974">
        <f>F32+1</f>
        <v>26</v>
      </c>
      <c r="H32" s="978">
        <f>G32+1</f>
        <v>27</v>
      </c>
      <c r="I32" s="975">
        <f>H32+1</f>
        <v>28</v>
      </c>
      <c r="J32" s="1012"/>
      <c r="K32" s="1012"/>
      <c r="L32" s="4"/>
      <c r="M32" s="1010"/>
      <c r="N32" s="6">
        <f>T31+1</f>
        <v>23</v>
      </c>
      <c r="O32" s="6">
        <f>N32+1</f>
        <v>24</v>
      </c>
      <c r="P32" s="5">
        <f>O32+1</f>
        <v>25</v>
      </c>
      <c r="Q32" s="957">
        <f>P32+1</f>
        <v>26</v>
      </c>
      <c r="R32" s="5">
        <f>Q32+1</f>
        <v>27</v>
      </c>
      <c r="S32" s="31">
        <f>R32+1</f>
        <v>28</v>
      </c>
      <c r="T32" s="1023"/>
      <c r="U32" s="1020"/>
      <c r="V32" s="1"/>
      <c r="W32" s="914"/>
      <c r="X32" s="1"/>
      <c r="Z32" s="914"/>
      <c r="AA32" s="39"/>
      <c r="AB32" s="1010"/>
      <c r="AC32" s="886">
        <f>AI31+1</f>
        <v>24</v>
      </c>
      <c r="AD32" s="868">
        <f>AC32+1</f>
        <v>25</v>
      </c>
      <c r="AE32" s="917">
        <f>AD32+1</f>
        <v>26</v>
      </c>
      <c r="AF32" s="922">
        <f>AE32+1</f>
        <v>27</v>
      </c>
      <c r="AG32" s="922">
        <f>AF32+1</f>
        <v>28</v>
      </c>
      <c r="AH32" s="919">
        <f>AG32+1</f>
        <v>29</v>
      </c>
      <c r="AI32" s="1012"/>
      <c r="AJ32" s="1012"/>
      <c r="AK32" s="4"/>
      <c r="AL32" s="1010"/>
      <c r="AM32" s="6">
        <f>AS31+1</f>
        <v>24</v>
      </c>
      <c r="AN32" s="6">
        <f>AM32+1</f>
        <v>25</v>
      </c>
      <c r="AO32" s="5">
        <f>AN32+1</f>
        <v>26</v>
      </c>
      <c r="AP32" s="922">
        <f>AO32+1</f>
        <v>27</v>
      </c>
      <c r="AQ32" s="5">
        <f>AP32+1</f>
        <v>28</v>
      </c>
      <c r="AR32" s="31">
        <f>AQ32+1</f>
        <v>29</v>
      </c>
      <c r="AS32" s="1023"/>
      <c r="AT32" s="1020"/>
      <c r="AU32" s="1"/>
      <c r="AV32" s="914"/>
    </row>
    <row r="33" spans="1:48" ht="16.5" thickTop="1" thickBot="1">
      <c r="A33" s="875"/>
      <c r="B33" s="875"/>
      <c r="C33" s="1010"/>
      <c r="D33" s="1012"/>
      <c r="E33" s="1012"/>
      <c r="F33" s="1012"/>
      <c r="G33" s="1012"/>
      <c r="H33" s="1012"/>
      <c r="I33" s="1012"/>
      <c r="J33" s="1012"/>
      <c r="K33" s="1011"/>
      <c r="L33" s="4"/>
      <c r="M33" s="1010"/>
      <c r="N33" s="1021"/>
      <c r="O33" s="1021"/>
      <c r="P33" s="1021"/>
      <c r="Q33" s="1012"/>
      <c r="R33" s="1021"/>
      <c r="S33" s="1021"/>
      <c r="T33" s="1012"/>
      <c r="U33" s="1022"/>
      <c r="V33" s="1"/>
      <c r="W33" s="1"/>
      <c r="X33" s="1"/>
      <c r="Z33" s="875"/>
      <c r="AA33" s="39"/>
      <c r="AB33" s="1010"/>
      <c r="AC33" s="1012"/>
      <c r="AD33" s="1012"/>
      <c r="AE33" s="1012"/>
      <c r="AF33" s="1012"/>
      <c r="AG33" s="1012"/>
      <c r="AH33" s="1012"/>
      <c r="AI33" s="1012"/>
      <c r="AJ33" s="1011"/>
      <c r="AK33" s="4"/>
      <c r="AL33" s="1010"/>
      <c r="AM33" s="1021"/>
      <c r="AN33" s="1021"/>
      <c r="AO33" s="1021"/>
      <c r="AP33" s="1012"/>
      <c r="AQ33" s="1021"/>
      <c r="AR33" s="1021"/>
      <c r="AS33" s="1012"/>
      <c r="AT33" s="1022"/>
      <c r="AU33" s="1"/>
      <c r="AV33" s="1"/>
    </row>
    <row r="34" spans="1:48" ht="16" thickBot="1">
      <c r="A34" s="875"/>
      <c r="B34" s="875"/>
      <c r="C34" s="13"/>
      <c r="D34" s="13"/>
      <c r="E34" s="13"/>
      <c r="F34" s="13"/>
      <c r="G34" s="13"/>
      <c r="H34" s="13"/>
      <c r="I34" s="13"/>
      <c r="J34" s="13"/>
      <c r="K34" s="13"/>
      <c r="L34" s="1"/>
      <c r="M34" s="13"/>
      <c r="N34" s="13"/>
      <c r="O34" s="13"/>
      <c r="P34" s="13"/>
      <c r="Q34" s="13"/>
      <c r="R34" s="13"/>
      <c r="S34" s="13"/>
      <c r="T34" s="13"/>
      <c r="U34" s="13"/>
      <c r="V34" s="1"/>
      <c r="W34" s="875"/>
      <c r="X34" s="1"/>
      <c r="Z34" s="875"/>
      <c r="AA34" s="39"/>
      <c r="AB34" s="13"/>
      <c r="AC34" s="13"/>
      <c r="AD34" s="13"/>
      <c r="AE34" s="13"/>
      <c r="AF34" s="13"/>
      <c r="AG34" s="13"/>
      <c r="AH34" s="13"/>
      <c r="AI34" s="13"/>
      <c r="AJ34" s="13"/>
      <c r="AK34" s="1"/>
      <c r="AL34" s="13"/>
      <c r="AM34" s="13"/>
      <c r="AN34" s="13"/>
      <c r="AO34" s="13"/>
      <c r="AP34" s="13"/>
      <c r="AQ34" s="13"/>
      <c r="AR34" s="13"/>
      <c r="AS34" s="13"/>
      <c r="AT34" s="13"/>
      <c r="AU34" s="1"/>
      <c r="AV34" s="875"/>
    </row>
    <row r="35" spans="1:48" ht="16" thickBot="1">
      <c r="A35" s="875"/>
      <c r="B35" s="875"/>
      <c r="C35" s="1028"/>
      <c r="D35" s="1029"/>
      <c r="E35" s="1029"/>
      <c r="F35" s="1029"/>
      <c r="G35" s="1029"/>
      <c r="H35" s="1029"/>
      <c r="I35" s="1029"/>
      <c r="J35" s="1029"/>
      <c r="K35" s="1030"/>
      <c r="L35" s="21"/>
      <c r="M35" s="1008"/>
      <c r="N35" s="1009"/>
      <c r="O35" s="1009"/>
      <c r="P35" s="1009"/>
      <c r="Q35" s="1009"/>
      <c r="R35" s="1009"/>
      <c r="S35" s="1009"/>
      <c r="T35" s="1009"/>
      <c r="U35" s="1018"/>
      <c r="V35" s="1"/>
      <c r="W35" s="875"/>
      <c r="X35" s="1"/>
      <c r="Z35" s="875"/>
      <c r="AA35" s="39"/>
      <c r="AB35" s="1028"/>
      <c r="AC35" s="1029"/>
      <c r="AD35" s="1029"/>
      <c r="AE35" s="1029"/>
      <c r="AF35" s="1029"/>
      <c r="AG35" s="1029"/>
      <c r="AH35" s="1029"/>
      <c r="AI35" s="1029"/>
      <c r="AJ35" s="1030"/>
      <c r="AK35" s="21"/>
      <c r="AL35" s="1008"/>
      <c r="AM35" s="1009"/>
      <c r="AN35" s="1009"/>
      <c r="AO35" s="1009"/>
      <c r="AP35" s="1009"/>
      <c r="AQ35" s="1009"/>
      <c r="AR35" s="1009"/>
      <c r="AS35" s="1009"/>
      <c r="AT35" s="1018"/>
      <c r="AU35" s="1"/>
      <c r="AV35" s="875"/>
    </row>
    <row r="36" spans="1:48" ht="20.5" thickBot="1">
      <c r="A36" s="875"/>
      <c r="B36" s="875"/>
      <c r="C36" s="1031"/>
      <c r="D36" s="1309" t="s">
        <v>5</v>
      </c>
      <c r="E36" s="1310"/>
      <c r="F36" s="1310"/>
      <c r="G36" s="1310"/>
      <c r="H36" s="1310"/>
      <c r="I36" s="1310"/>
      <c r="J36" s="1311"/>
      <c r="K36" s="1036"/>
      <c r="L36" s="21"/>
      <c r="M36" s="1010"/>
      <c r="N36" s="1309" t="s">
        <v>23</v>
      </c>
      <c r="O36" s="1310"/>
      <c r="P36" s="1310"/>
      <c r="Q36" s="1310"/>
      <c r="R36" s="1310"/>
      <c r="S36" s="1310"/>
      <c r="T36" s="1311"/>
      <c r="U36" s="1019"/>
      <c r="V36" s="1"/>
      <c r="W36" s="875"/>
      <c r="X36" s="1"/>
      <c r="Z36" s="875"/>
      <c r="AA36" s="39"/>
      <c r="AB36" s="1031"/>
      <c r="AC36" s="1265" t="s">
        <v>5</v>
      </c>
      <c r="AD36" s="1266"/>
      <c r="AE36" s="1266"/>
      <c r="AF36" s="1266"/>
      <c r="AG36" s="1266"/>
      <c r="AH36" s="1266"/>
      <c r="AI36" s="1267"/>
      <c r="AJ36" s="1036"/>
      <c r="AK36" s="21"/>
      <c r="AL36" s="1010"/>
      <c r="AM36" s="1265" t="s">
        <v>23</v>
      </c>
      <c r="AN36" s="1266"/>
      <c r="AO36" s="1266"/>
      <c r="AP36" s="1266"/>
      <c r="AQ36" s="1266"/>
      <c r="AR36" s="1266"/>
      <c r="AS36" s="1267"/>
      <c r="AT36" s="1019"/>
      <c r="AU36" s="1"/>
      <c r="AV36" s="875"/>
    </row>
    <row r="37" spans="1:48" ht="16" thickBot="1">
      <c r="A37" s="875"/>
      <c r="B37" s="875"/>
      <c r="C37" s="1031"/>
      <c r="D37" s="1038"/>
      <c r="E37" s="1038"/>
      <c r="F37" s="1038"/>
      <c r="G37" s="1038"/>
      <c r="H37" s="1038"/>
      <c r="I37" s="1038"/>
      <c r="J37" s="1038"/>
      <c r="K37" s="1035"/>
      <c r="L37" s="21"/>
      <c r="M37" s="1010"/>
      <c r="N37" s="1041" t="s">
        <v>339</v>
      </c>
      <c r="O37" s="1042"/>
      <c r="P37" s="1042"/>
      <c r="Q37" s="1042"/>
      <c r="R37" s="1038"/>
      <c r="S37" s="1038"/>
      <c r="T37" s="1038"/>
      <c r="U37" s="1020"/>
      <c r="V37" s="1"/>
      <c r="W37" s="875"/>
      <c r="X37" s="1"/>
      <c r="Z37" s="875"/>
      <c r="AA37" s="39"/>
      <c r="AB37" s="1031"/>
      <c r="AC37" s="1038"/>
      <c r="AD37" s="1038"/>
      <c r="AE37" s="1038"/>
      <c r="AF37" s="1038"/>
      <c r="AG37" s="1038"/>
      <c r="AH37" s="1038"/>
      <c r="AI37" s="1038"/>
      <c r="AJ37" s="1035"/>
      <c r="AK37" s="21"/>
      <c r="AL37" s="1010"/>
      <c r="AM37" s="1038"/>
      <c r="AN37" s="1038"/>
      <c r="AO37" s="1038"/>
      <c r="AP37" s="1038"/>
      <c r="AQ37" s="1038"/>
      <c r="AR37" s="1038"/>
      <c r="AS37" s="1038"/>
      <c r="AT37" s="1020"/>
      <c r="AU37" s="1"/>
      <c r="AV37" s="875"/>
    </row>
    <row r="38" spans="1:48" ht="18.5" thickBot="1">
      <c r="A38" s="905" t="s">
        <v>60</v>
      </c>
      <c r="B38" s="875"/>
      <c r="C38" s="1031"/>
      <c r="D38" s="1312" t="s">
        <v>6</v>
      </c>
      <c r="E38" s="1313"/>
      <c r="F38" s="1313"/>
      <c r="G38" s="1313"/>
      <c r="H38" s="1313"/>
      <c r="I38" s="1313"/>
      <c r="J38" s="1314"/>
      <c r="K38" s="1035"/>
      <c r="L38" s="21"/>
      <c r="M38" s="1010"/>
      <c r="N38" s="1312" t="s">
        <v>353</v>
      </c>
      <c r="O38" s="1313"/>
      <c r="P38" s="1313"/>
      <c r="Q38" s="1313"/>
      <c r="R38" s="1313"/>
      <c r="S38" s="1313"/>
      <c r="T38" s="1314"/>
      <c r="U38" s="1020"/>
      <c r="V38" s="1"/>
      <c r="W38" s="905" t="s">
        <v>60</v>
      </c>
      <c r="X38" s="1"/>
      <c r="Z38" s="905" t="s">
        <v>60</v>
      </c>
      <c r="AA38" s="39"/>
      <c r="AB38" s="1031"/>
      <c r="AC38" s="1268" t="s">
        <v>6</v>
      </c>
      <c r="AD38" s="1269"/>
      <c r="AE38" s="1269"/>
      <c r="AF38" s="1269"/>
      <c r="AG38" s="1269"/>
      <c r="AH38" s="1269"/>
      <c r="AI38" s="1270"/>
      <c r="AJ38" s="1035"/>
      <c r="AK38" s="21"/>
      <c r="AL38" s="1010"/>
      <c r="AM38" s="1268" t="s">
        <v>24</v>
      </c>
      <c r="AN38" s="1269"/>
      <c r="AO38" s="1269"/>
      <c r="AP38" s="1269"/>
      <c r="AQ38" s="1269"/>
      <c r="AR38" s="1269"/>
      <c r="AS38" s="1270"/>
      <c r="AT38" s="1020"/>
      <c r="AU38" s="1"/>
      <c r="AV38" s="905" t="s">
        <v>60</v>
      </c>
    </row>
    <row r="39" spans="1:48" ht="16" thickBot="1">
      <c r="A39" s="907" t="s">
        <v>34</v>
      </c>
      <c r="B39" s="875"/>
      <c r="C39" s="1031"/>
      <c r="D39" s="883" t="s">
        <v>2</v>
      </c>
      <c r="E39" s="909" t="s">
        <v>9</v>
      </c>
      <c r="F39" s="910" t="s">
        <v>12</v>
      </c>
      <c r="G39" s="910" t="s">
        <v>13</v>
      </c>
      <c r="H39" s="910" t="s">
        <v>12</v>
      </c>
      <c r="I39" s="11" t="s">
        <v>14</v>
      </c>
      <c r="J39" s="898" t="s">
        <v>2</v>
      </c>
      <c r="K39" s="1035"/>
      <c r="L39" s="21"/>
      <c r="M39" s="1010"/>
      <c r="N39" s="883" t="s">
        <v>2</v>
      </c>
      <c r="O39" s="909" t="s">
        <v>9</v>
      </c>
      <c r="P39" s="910" t="s">
        <v>12</v>
      </c>
      <c r="Q39" s="910" t="s">
        <v>13</v>
      </c>
      <c r="R39" s="910" t="s">
        <v>12</v>
      </c>
      <c r="S39" s="11" t="s">
        <v>14</v>
      </c>
      <c r="T39" s="889" t="s">
        <v>2</v>
      </c>
      <c r="U39" s="1020"/>
      <c r="V39" s="1"/>
      <c r="W39" s="907" t="s">
        <v>34</v>
      </c>
      <c r="X39" s="1"/>
      <c r="Z39" s="907" t="s">
        <v>34</v>
      </c>
      <c r="AA39" s="39"/>
      <c r="AB39" s="1031"/>
      <c r="AC39" s="883" t="s">
        <v>2</v>
      </c>
      <c r="AD39" s="909" t="s">
        <v>9</v>
      </c>
      <c r="AE39" s="910" t="s">
        <v>12</v>
      </c>
      <c r="AF39" s="910" t="s">
        <v>13</v>
      </c>
      <c r="AG39" s="910" t="s">
        <v>12</v>
      </c>
      <c r="AH39" s="11" t="s">
        <v>14</v>
      </c>
      <c r="AI39" s="898" t="s">
        <v>2</v>
      </c>
      <c r="AJ39" s="1035"/>
      <c r="AK39" s="21"/>
      <c r="AL39" s="1010"/>
      <c r="AM39" s="883" t="s">
        <v>2</v>
      </c>
      <c r="AN39" s="909" t="s">
        <v>9</v>
      </c>
      <c r="AO39" s="910" t="s">
        <v>12</v>
      </c>
      <c r="AP39" s="910" t="s">
        <v>13</v>
      </c>
      <c r="AQ39" s="910" t="s">
        <v>12</v>
      </c>
      <c r="AR39" s="11" t="s">
        <v>14</v>
      </c>
      <c r="AS39" s="894" t="s">
        <v>2</v>
      </c>
      <c r="AT39" s="1020"/>
      <c r="AU39" s="1"/>
      <c r="AV39" s="907" t="s">
        <v>34</v>
      </c>
    </row>
    <row r="40" spans="1:48" ht="16.5" customHeight="1" thickTop="1" thickBot="1">
      <c r="A40" s="920">
        <v>18</v>
      </c>
      <c r="B40" s="921"/>
      <c r="C40" s="1031"/>
      <c r="D40" s="6"/>
      <c r="E40" s="9"/>
      <c r="F40" s="21"/>
      <c r="G40" s="21"/>
      <c r="H40" s="21"/>
      <c r="I40" s="946" t="s">
        <v>17</v>
      </c>
      <c r="J40" s="961">
        <f>I32+1</f>
        <v>29</v>
      </c>
      <c r="K40" s="1035"/>
      <c r="L40" s="21"/>
      <c r="M40" s="1010"/>
      <c r="N40" s="6"/>
      <c r="O40" s="9"/>
      <c r="P40" s="21"/>
      <c r="Q40" s="21"/>
      <c r="R40" s="21"/>
      <c r="S40" s="948" t="s">
        <v>41</v>
      </c>
      <c r="T40" s="896">
        <v>29</v>
      </c>
      <c r="U40" s="1024"/>
      <c r="V40" s="1"/>
      <c r="W40" s="912" t="s">
        <v>336</v>
      </c>
      <c r="Z40" s="920">
        <v>19</v>
      </c>
      <c r="AA40" s="42"/>
      <c r="AB40" s="1031"/>
      <c r="AC40" s="6"/>
      <c r="AD40" s="9"/>
      <c r="AE40" s="21"/>
      <c r="AF40" s="21"/>
      <c r="AG40" s="21"/>
      <c r="AH40" s="947" t="s">
        <v>17</v>
      </c>
      <c r="AI40" s="984">
        <f>AH32+1</f>
        <v>30</v>
      </c>
      <c r="AJ40" s="1035"/>
      <c r="AK40" s="21"/>
      <c r="AL40" s="1010"/>
      <c r="AM40" s="6"/>
      <c r="AN40" s="9"/>
      <c r="AO40" s="21"/>
      <c r="AP40" s="21"/>
      <c r="AQ40" s="21"/>
      <c r="AR40" s="946" t="s">
        <v>42</v>
      </c>
      <c r="AS40" s="896">
        <v>30</v>
      </c>
      <c r="AT40" s="1020"/>
      <c r="AU40" s="1"/>
      <c r="AV40" s="912">
        <v>19</v>
      </c>
    </row>
    <row r="41" spans="1:48" ht="16.5" thickTop="1" thickBot="1">
      <c r="A41" s="912" t="s">
        <v>113</v>
      </c>
      <c r="B41" s="875"/>
      <c r="C41" s="1031"/>
      <c r="D41" s="884">
        <f>J40+1</f>
        <v>30</v>
      </c>
      <c r="E41" s="24">
        <f t="shared" ref="E41:H44" si="15">D41+1</f>
        <v>31</v>
      </c>
      <c r="F41" s="1083">
        <v>43101</v>
      </c>
      <c r="G41" s="24">
        <v>2</v>
      </c>
      <c r="H41" s="824">
        <f>G41+1</f>
        <v>3</v>
      </c>
      <c r="I41" s="208">
        <f>H41+1</f>
        <v>4</v>
      </c>
      <c r="J41" s="960">
        <f>I41+1</f>
        <v>5</v>
      </c>
      <c r="K41" s="1035"/>
      <c r="L41" s="21"/>
      <c r="M41" s="1010"/>
      <c r="N41" s="6">
        <f>T40+1</f>
        <v>30</v>
      </c>
      <c r="O41" s="1073">
        <v>43282</v>
      </c>
      <c r="P41" s="968">
        <v>2</v>
      </c>
      <c r="Q41" s="969">
        <f>P41+1</f>
        <v>3</v>
      </c>
      <c r="R41" s="970">
        <f>Q41+1</f>
        <v>4</v>
      </c>
      <c r="S41" s="971">
        <f>R41+1</f>
        <v>5</v>
      </c>
      <c r="T41" s="896">
        <f>S41+1</f>
        <v>6</v>
      </c>
      <c r="U41" s="1020"/>
      <c r="V41" s="1"/>
      <c r="W41" s="912" t="s">
        <v>113</v>
      </c>
      <c r="X41" s="1"/>
      <c r="Z41" s="912" t="s">
        <v>113</v>
      </c>
      <c r="AA41" s="39"/>
      <c r="AB41" s="1031"/>
      <c r="AC41" s="999">
        <f>AI40+1</f>
        <v>31</v>
      </c>
      <c r="AD41" s="995">
        <v>42736</v>
      </c>
      <c r="AE41" s="824">
        <v>2</v>
      </c>
      <c r="AF41" s="24">
        <f t="shared" ref="AE41:AI43" si="16">AE41+1</f>
        <v>3</v>
      </c>
      <c r="AG41" s="824">
        <f t="shared" si="16"/>
        <v>4</v>
      </c>
      <c r="AH41" s="208">
        <f t="shared" si="16"/>
        <v>5</v>
      </c>
      <c r="AI41" s="960">
        <f t="shared" si="16"/>
        <v>6</v>
      </c>
      <c r="AJ41" s="1035"/>
      <c r="AK41" s="21"/>
      <c r="AL41" s="1010"/>
      <c r="AM41" s="998">
        <v>42917</v>
      </c>
      <c r="AN41" s="868">
        <v>2</v>
      </c>
      <c r="AO41" s="871">
        <f t="shared" ref="AN41:AS43" si="17">AN41+1</f>
        <v>3</v>
      </c>
      <c r="AP41" s="1">
        <f t="shared" si="17"/>
        <v>4</v>
      </c>
      <c r="AQ41" s="1">
        <f t="shared" si="17"/>
        <v>5</v>
      </c>
      <c r="AR41" s="1">
        <f t="shared" si="17"/>
        <v>6</v>
      </c>
      <c r="AS41" s="903">
        <f t="shared" si="17"/>
        <v>7</v>
      </c>
      <c r="AT41" s="1020"/>
      <c r="AU41" s="1"/>
      <c r="AV41" s="912" t="s">
        <v>113</v>
      </c>
    </row>
    <row r="42" spans="1:48" ht="16.5" thickTop="1" thickBot="1">
      <c r="A42" s="913">
        <v>2</v>
      </c>
      <c r="B42" s="875"/>
      <c r="C42" s="1031"/>
      <c r="D42" s="884">
        <f>J41+1</f>
        <v>6</v>
      </c>
      <c r="E42" s="24">
        <f t="shared" si="15"/>
        <v>7</v>
      </c>
      <c r="F42" s="824">
        <f t="shared" si="15"/>
        <v>8</v>
      </c>
      <c r="G42" s="24">
        <f t="shared" si="15"/>
        <v>9</v>
      </c>
      <c r="H42" s="24">
        <f t="shared" si="15"/>
        <v>10</v>
      </c>
      <c r="I42" s="949">
        <f>H42+1</f>
        <v>11</v>
      </c>
      <c r="J42" s="20">
        <f>I42+1</f>
        <v>12</v>
      </c>
      <c r="K42" s="1037"/>
      <c r="L42" s="21"/>
      <c r="M42" s="1010"/>
      <c r="N42" s="6">
        <f>T41+1</f>
        <v>7</v>
      </c>
      <c r="O42" s="872">
        <f t="shared" ref="O42:S43" si="18">N42+1</f>
        <v>8</v>
      </c>
      <c r="P42" s="1">
        <f t="shared" si="18"/>
        <v>9</v>
      </c>
      <c r="Q42" s="824">
        <f t="shared" si="18"/>
        <v>10</v>
      </c>
      <c r="R42" s="1">
        <f t="shared" si="18"/>
        <v>11</v>
      </c>
      <c r="S42" s="951">
        <f t="shared" si="18"/>
        <v>12</v>
      </c>
      <c r="T42" s="20">
        <f>S42+1</f>
        <v>13</v>
      </c>
      <c r="U42" s="1024"/>
      <c r="V42" s="1"/>
      <c r="W42" s="913">
        <v>2</v>
      </c>
      <c r="X42" s="1"/>
      <c r="Z42" s="913">
        <v>3</v>
      </c>
      <c r="AA42" s="39"/>
      <c r="AB42" s="1031"/>
      <c r="AC42" s="884">
        <f>AI41+1</f>
        <v>7</v>
      </c>
      <c r="AD42" s="24">
        <f>AC42+1</f>
        <v>8</v>
      </c>
      <c r="AE42" s="824">
        <f t="shared" si="16"/>
        <v>9</v>
      </c>
      <c r="AF42" s="24">
        <f t="shared" si="16"/>
        <v>10</v>
      </c>
      <c r="AG42" s="24">
        <f t="shared" si="16"/>
        <v>11</v>
      </c>
      <c r="AH42" s="949">
        <f t="shared" si="16"/>
        <v>12</v>
      </c>
      <c r="AI42" s="20">
        <f t="shared" si="16"/>
        <v>13</v>
      </c>
      <c r="AJ42" s="1037"/>
      <c r="AK42" s="21"/>
      <c r="AL42" s="1010"/>
      <c r="AM42" s="6">
        <f>AS41+1</f>
        <v>8</v>
      </c>
      <c r="AN42" s="872">
        <f t="shared" si="17"/>
        <v>9</v>
      </c>
      <c r="AO42" s="1">
        <f t="shared" si="17"/>
        <v>10</v>
      </c>
      <c r="AP42" s="824">
        <f t="shared" si="17"/>
        <v>11</v>
      </c>
      <c r="AQ42" s="1">
        <f t="shared" si="17"/>
        <v>12</v>
      </c>
      <c r="AR42" s="949">
        <f t="shared" si="17"/>
        <v>13</v>
      </c>
      <c r="AS42" s="20">
        <f t="shared" si="17"/>
        <v>14</v>
      </c>
      <c r="AT42" s="1024"/>
      <c r="AU42" s="1"/>
      <c r="AV42" s="913">
        <v>3</v>
      </c>
    </row>
    <row r="43" spans="1:48" ht="16.5" thickTop="1" thickBot="1">
      <c r="A43" s="911">
        <f>+A40+A42</f>
        <v>20</v>
      </c>
      <c r="B43" s="875"/>
      <c r="C43" s="1031"/>
      <c r="D43" s="6">
        <f>J42+1</f>
        <v>13</v>
      </c>
      <c r="E43" s="1076">
        <f t="shared" si="15"/>
        <v>14</v>
      </c>
      <c r="F43" s="24">
        <f t="shared" si="15"/>
        <v>15</v>
      </c>
      <c r="G43" s="24">
        <f t="shared" si="15"/>
        <v>16</v>
      </c>
      <c r="H43" s="24">
        <f>G43+1</f>
        <v>17</v>
      </c>
      <c r="I43" s="24">
        <f>H43+1</f>
        <v>18</v>
      </c>
      <c r="J43" s="891">
        <f>I43+1</f>
        <v>19</v>
      </c>
      <c r="K43" s="1037"/>
      <c r="L43" s="21"/>
      <c r="M43" s="1010"/>
      <c r="N43" s="6">
        <f>T42+1</f>
        <v>14</v>
      </c>
      <c r="O43" s="9">
        <f t="shared" si="18"/>
        <v>15</v>
      </c>
      <c r="P43" s="1">
        <f t="shared" si="18"/>
        <v>16</v>
      </c>
      <c r="Q43" s="1">
        <f t="shared" si="18"/>
        <v>17</v>
      </c>
      <c r="R43" s="1">
        <f t="shared" si="18"/>
        <v>18</v>
      </c>
      <c r="S43" s="1">
        <f t="shared" si="18"/>
        <v>19</v>
      </c>
      <c r="T43" s="891">
        <f>S43+1</f>
        <v>20</v>
      </c>
      <c r="U43" s="1024"/>
      <c r="V43" s="1"/>
      <c r="W43" s="911">
        <v>17</v>
      </c>
      <c r="X43" s="1"/>
      <c r="Z43" s="911">
        <f>+Z40+Z42</f>
        <v>22</v>
      </c>
      <c r="AA43" s="39"/>
      <c r="AB43" s="1031"/>
      <c r="AC43" s="6">
        <f>AI42+1</f>
        <v>14</v>
      </c>
      <c r="AD43" s="823">
        <f>AC43+1</f>
        <v>15</v>
      </c>
      <c r="AE43" s="24">
        <f t="shared" si="16"/>
        <v>16</v>
      </c>
      <c r="AF43" s="24">
        <f t="shared" si="16"/>
        <v>17</v>
      </c>
      <c r="AG43" s="24">
        <f t="shared" si="16"/>
        <v>18</v>
      </c>
      <c r="AH43" s="24">
        <f t="shared" si="16"/>
        <v>19</v>
      </c>
      <c r="AI43" s="891">
        <f t="shared" si="16"/>
        <v>20</v>
      </c>
      <c r="AJ43" s="1037"/>
      <c r="AK43" s="21"/>
      <c r="AL43" s="1010"/>
      <c r="AM43" s="6">
        <f>AS42+1</f>
        <v>15</v>
      </c>
      <c r="AN43" s="9">
        <f t="shared" si="17"/>
        <v>16</v>
      </c>
      <c r="AO43" s="1">
        <f t="shared" si="17"/>
        <v>17</v>
      </c>
      <c r="AP43" s="1">
        <f t="shared" si="17"/>
        <v>18</v>
      </c>
      <c r="AQ43" s="1">
        <f t="shared" si="17"/>
        <v>19</v>
      </c>
      <c r="AR43" s="1">
        <f t="shared" si="17"/>
        <v>20</v>
      </c>
      <c r="AS43" s="891">
        <f t="shared" si="17"/>
        <v>21</v>
      </c>
      <c r="AT43" s="1024"/>
      <c r="AU43" s="1"/>
      <c r="AV43" s="911">
        <f>+AV40+AV42</f>
        <v>22</v>
      </c>
    </row>
    <row r="44" spans="1:48" ht="16.5" thickTop="1" thickBot="1">
      <c r="A44" s="914"/>
      <c r="B44" s="875"/>
      <c r="C44" s="1031"/>
      <c r="D44" s="887">
        <f>J43+1</f>
        <v>20</v>
      </c>
      <c r="E44" s="985">
        <f t="shared" si="15"/>
        <v>21</v>
      </c>
      <c r="F44" s="30">
        <f t="shared" si="15"/>
        <v>22</v>
      </c>
      <c r="G44" s="979">
        <f t="shared" si="15"/>
        <v>23</v>
      </c>
      <c r="H44" s="30">
        <f>G44+1</f>
        <v>24</v>
      </c>
      <c r="I44" s="576">
        <f>H44+1</f>
        <v>25</v>
      </c>
      <c r="J44" s="1023"/>
      <c r="K44" s="1035"/>
      <c r="L44" s="21"/>
      <c r="M44" s="1010"/>
      <c r="N44" s="6">
        <f>T43+1</f>
        <v>21</v>
      </c>
      <c r="O44" s="918">
        <f>N44+1</f>
        <v>22</v>
      </c>
      <c r="P44" s="922">
        <f>O44+1</f>
        <v>23</v>
      </c>
      <c r="Q44" s="957">
        <f>P44+1</f>
        <v>24</v>
      </c>
      <c r="R44" s="922">
        <f>Q44+1</f>
        <v>25</v>
      </c>
      <c r="S44" s="862">
        <f>R44+1</f>
        <v>26</v>
      </c>
      <c r="T44" s="1012"/>
      <c r="U44" s="1020"/>
      <c r="V44" s="1"/>
      <c r="W44" s="914"/>
      <c r="X44" s="1"/>
      <c r="Z44" s="914"/>
      <c r="AA44" s="39"/>
      <c r="AB44" s="1031"/>
      <c r="AC44" s="929">
        <f>AI43+1</f>
        <v>21</v>
      </c>
      <c r="AD44" s="930">
        <f>AC44+1</f>
        <v>22</v>
      </c>
      <c r="AE44" s="30">
        <f>AD44+1</f>
        <v>23</v>
      </c>
      <c r="AF44" s="490">
        <f>AE44+1</f>
        <v>24</v>
      </c>
      <c r="AG44" s="30">
        <f>AF44+1</f>
        <v>25</v>
      </c>
      <c r="AH44" s="576">
        <f>AG44+1</f>
        <v>26</v>
      </c>
      <c r="AI44" s="1023"/>
      <c r="AJ44" s="1035"/>
      <c r="AK44" s="21"/>
      <c r="AL44" s="1010"/>
      <c r="AM44" s="6">
        <f>AS43+1</f>
        <v>22</v>
      </c>
      <c r="AN44" s="918">
        <f>AM44+1</f>
        <v>23</v>
      </c>
      <c r="AO44" s="922">
        <f>AN44+1</f>
        <v>24</v>
      </c>
      <c r="AP44" s="922">
        <f>AO44+1</f>
        <v>25</v>
      </c>
      <c r="AQ44" s="922">
        <f>AP44+1</f>
        <v>26</v>
      </c>
      <c r="AR44" s="862">
        <f>AQ44+1</f>
        <v>27</v>
      </c>
      <c r="AS44" s="1012"/>
      <c r="AT44" s="1020"/>
      <c r="AU44" s="1"/>
      <c r="AV44" s="914"/>
    </row>
    <row r="45" spans="1:48" ht="16.5" thickTop="1" thickBot="1">
      <c r="A45" s="905" t="s">
        <v>60</v>
      </c>
      <c r="B45" s="875"/>
      <c r="C45" s="1031"/>
      <c r="D45" s="1012"/>
      <c r="E45" s="1012"/>
      <c r="F45" s="1012"/>
      <c r="G45" s="1012"/>
      <c r="H45" s="1012"/>
      <c r="I45" s="1012"/>
      <c r="J45" s="1012"/>
      <c r="K45" s="1035"/>
      <c r="L45" s="21"/>
      <c r="M45" s="1010"/>
      <c r="N45" s="1016"/>
      <c r="O45" s="1017"/>
      <c r="P45" s="1017"/>
      <c r="Q45" s="1017"/>
      <c r="R45" s="1017"/>
      <c r="S45" s="1017"/>
      <c r="T45" s="1017"/>
      <c r="U45" s="1020"/>
      <c r="V45" s="1"/>
      <c r="W45" s="905" t="s">
        <v>60</v>
      </c>
      <c r="X45" s="1"/>
      <c r="Z45" s="911"/>
      <c r="AA45" s="39"/>
      <c r="AB45" s="1031"/>
      <c r="AC45" s="1012"/>
      <c r="AD45" s="1012"/>
      <c r="AE45" s="1012"/>
      <c r="AF45" s="1012"/>
      <c r="AG45" s="1012"/>
      <c r="AH45" s="1012"/>
      <c r="AI45" s="1012"/>
      <c r="AJ45" s="1035"/>
      <c r="AK45" s="21"/>
      <c r="AL45" s="1010"/>
      <c r="AM45" s="1016"/>
      <c r="AN45" s="1017"/>
      <c r="AO45" s="1017"/>
      <c r="AP45" s="1017"/>
      <c r="AQ45" s="1017"/>
      <c r="AR45" s="1017"/>
      <c r="AS45" s="1017"/>
      <c r="AT45" s="1020"/>
      <c r="AU45" s="1"/>
      <c r="AV45" s="911"/>
    </row>
    <row r="46" spans="1:48" ht="18.5" thickBot="1">
      <c r="A46" s="907" t="s">
        <v>34</v>
      </c>
      <c r="B46" s="875"/>
      <c r="C46" s="1031"/>
      <c r="D46" s="1312" t="s">
        <v>7</v>
      </c>
      <c r="E46" s="1313"/>
      <c r="F46" s="1313"/>
      <c r="G46" s="1313"/>
      <c r="H46" s="1313"/>
      <c r="I46" s="1313"/>
      <c r="J46" s="1314"/>
      <c r="K46" s="1035"/>
      <c r="L46" s="21"/>
      <c r="M46" s="1010"/>
      <c r="N46" s="1312" t="s">
        <v>25</v>
      </c>
      <c r="O46" s="1313"/>
      <c r="P46" s="1313"/>
      <c r="Q46" s="1313"/>
      <c r="R46" s="1313"/>
      <c r="S46" s="1313"/>
      <c r="T46" s="1314"/>
      <c r="U46" s="1020"/>
      <c r="V46" s="1"/>
      <c r="W46" s="907" t="s">
        <v>34</v>
      </c>
      <c r="X46" s="1"/>
      <c r="Z46" s="911"/>
      <c r="AA46" s="39"/>
      <c r="AB46" s="1031"/>
      <c r="AC46" s="1268" t="s">
        <v>7</v>
      </c>
      <c r="AD46" s="1269"/>
      <c r="AE46" s="1269"/>
      <c r="AF46" s="1269"/>
      <c r="AG46" s="1269"/>
      <c r="AH46" s="1269"/>
      <c r="AI46" s="1270"/>
      <c r="AJ46" s="1035"/>
      <c r="AK46" s="21"/>
      <c r="AL46" s="1010"/>
      <c r="AM46" s="1268" t="s">
        <v>25</v>
      </c>
      <c r="AN46" s="1269"/>
      <c r="AO46" s="1269"/>
      <c r="AP46" s="1269"/>
      <c r="AQ46" s="1269"/>
      <c r="AR46" s="1269"/>
      <c r="AS46" s="1270"/>
      <c r="AT46" s="1020"/>
      <c r="AU46" s="1"/>
      <c r="AV46" s="911"/>
    </row>
    <row r="47" spans="1:48" ht="16" thickBot="1">
      <c r="A47" s="911"/>
      <c r="B47" s="875"/>
      <c r="C47" s="1031"/>
      <c r="D47" s="883" t="s">
        <v>2</v>
      </c>
      <c r="E47" s="909" t="s">
        <v>9</v>
      </c>
      <c r="F47" s="910" t="s">
        <v>12</v>
      </c>
      <c r="G47" s="910" t="s">
        <v>13</v>
      </c>
      <c r="H47" s="910" t="s">
        <v>12</v>
      </c>
      <c r="I47" s="11" t="s">
        <v>14</v>
      </c>
      <c r="J47" s="889" t="s">
        <v>2</v>
      </c>
      <c r="K47" s="1035"/>
      <c r="L47" s="21"/>
      <c r="M47" s="1010"/>
      <c r="N47" s="883" t="s">
        <v>2</v>
      </c>
      <c r="O47" s="1044" t="s">
        <v>9</v>
      </c>
      <c r="P47" s="910" t="s">
        <v>12</v>
      </c>
      <c r="Q47" s="910" t="s">
        <v>13</v>
      </c>
      <c r="R47" s="910" t="s">
        <v>12</v>
      </c>
      <c r="S47" s="11" t="s">
        <v>14</v>
      </c>
      <c r="T47" s="894" t="s">
        <v>2</v>
      </c>
      <c r="U47" s="1020"/>
      <c r="V47" s="1"/>
      <c r="W47" s="911"/>
      <c r="X47" s="1"/>
      <c r="Z47" s="911"/>
      <c r="AA47" s="39"/>
      <c r="AB47" s="1031"/>
      <c r="AC47" s="883" t="s">
        <v>2</v>
      </c>
      <c r="AD47" s="909" t="s">
        <v>9</v>
      </c>
      <c r="AE47" s="910" t="s">
        <v>12</v>
      </c>
      <c r="AF47" s="910" t="s">
        <v>13</v>
      </c>
      <c r="AG47" s="910" t="s">
        <v>12</v>
      </c>
      <c r="AH47" s="11" t="s">
        <v>14</v>
      </c>
      <c r="AI47" s="889" t="s">
        <v>2</v>
      </c>
      <c r="AJ47" s="1035"/>
      <c r="AK47" s="21"/>
      <c r="AL47" s="1010"/>
      <c r="AM47" s="883" t="s">
        <v>2</v>
      </c>
      <c r="AN47" s="1044" t="s">
        <v>9</v>
      </c>
      <c r="AO47" s="910" t="s">
        <v>12</v>
      </c>
      <c r="AP47" s="910" t="s">
        <v>13</v>
      </c>
      <c r="AQ47" s="910" t="s">
        <v>12</v>
      </c>
      <c r="AR47" s="11" t="s">
        <v>14</v>
      </c>
      <c r="AS47" s="894" t="s">
        <v>2</v>
      </c>
      <c r="AT47" s="1020"/>
      <c r="AU47" s="1"/>
      <c r="AV47" s="911"/>
    </row>
    <row r="48" spans="1:48" ht="16" thickBot="1">
      <c r="A48" s="911">
        <v>25</v>
      </c>
      <c r="B48" s="875"/>
      <c r="C48" s="1031"/>
      <c r="D48" s="6"/>
      <c r="E48" s="9"/>
      <c r="F48" s="21"/>
      <c r="G48" s="21"/>
      <c r="H48" s="21"/>
      <c r="I48" s="946" t="s">
        <v>18</v>
      </c>
      <c r="J48" s="20">
        <f>I44+1</f>
        <v>26</v>
      </c>
      <c r="K48" s="1037"/>
      <c r="L48" s="21"/>
      <c r="M48" s="1010"/>
      <c r="N48" s="6"/>
      <c r="O48" s="9"/>
      <c r="P48" s="21"/>
      <c r="Q48" s="21"/>
      <c r="R48" s="21"/>
      <c r="S48" s="946" t="s">
        <v>42</v>
      </c>
      <c r="T48" s="895">
        <f>S44+1</f>
        <v>27</v>
      </c>
      <c r="U48" s="1020"/>
      <c r="V48" s="1"/>
      <c r="W48" s="911">
        <v>25</v>
      </c>
      <c r="X48" s="1"/>
      <c r="Z48" s="911">
        <v>25</v>
      </c>
      <c r="AA48" s="39"/>
      <c r="AB48" s="1031"/>
      <c r="AC48" s="6"/>
      <c r="AD48" s="9"/>
      <c r="AE48" s="21"/>
      <c r="AF48" s="21"/>
      <c r="AG48" s="21"/>
      <c r="AH48" s="946" t="s">
        <v>18</v>
      </c>
      <c r="AI48" s="20">
        <f>AH44+1</f>
        <v>27</v>
      </c>
      <c r="AJ48" s="1037"/>
      <c r="AK48" s="21"/>
      <c r="AL48" s="1010"/>
      <c r="AM48" s="6"/>
      <c r="AN48" s="9"/>
      <c r="AO48" s="21"/>
      <c r="AP48" s="21"/>
      <c r="AQ48" s="21"/>
      <c r="AR48" s="946" t="s">
        <v>42</v>
      </c>
      <c r="AS48" s="895">
        <f>AR44+1</f>
        <v>28</v>
      </c>
      <c r="AT48" s="1020"/>
      <c r="AU48" s="1"/>
      <c r="AV48" s="911">
        <v>25</v>
      </c>
    </row>
    <row r="49" spans="1:48">
      <c r="A49" s="912" t="s">
        <v>113</v>
      </c>
      <c r="B49" s="875"/>
      <c r="C49" s="1031"/>
      <c r="D49" s="6">
        <f>J48+1</f>
        <v>27</v>
      </c>
      <c r="E49" s="9">
        <f t="shared" ref="E49:I53" si="19">D49+1</f>
        <v>28</v>
      </c>
      <c r="F49" s="24">
        <f t="shared" si="19"/>
        <v>29</v>
      </c>
      <c r="G49" s="24">
        <f t="shared" si="19"/>
        <v>30</v>
      </c>
      <c r="H49" s="24">
        <f t="shared" si="19"/>
        <v>31</v>
      </c>
      <c r="I49" s="1071">
        <v>43132</v>
      </c>
      <c r="J49" s="6">
        <v>2</v>
      </c>
      <c r="K49" s="1037"/>
      <c r="L49" s="21"/>
      <c r="M49" s="1010"/>
      <c r="N49" s="6">
        <f>T48+1</f>
        <v>28</v>
      </c>
      <c r="O49" s="9">
        <f t="shared" ref="O49:T53" si="20">N49+1</f>
        <v>29</v>
      </c>
      <c r="P49" s="21">
        <f t="shared" si="20"/>
        <v>30</v>
      </c>
      <c r="Q49" s="21">
        <f t="shared" si="20"/>
        <v>31</v>
      </c>
      <c r="R49" s="1072">
        <v>43313</v>
      </c>
      <c r="S49" s="757">
        <v>2</v>
      </c>
      <c r="T49" s="6">
        <f t="shared" si="20"/>
        <v>3</v>
      </c>
      <c r="U49" s="1024"/>
      <c r="V49" s="1"/>
      <c r="W49" s="912" t="s">
        <v>113</v>
      </c>
      <c r="X49" s="1"/>
      <c r="Z49" s="912" t="s">
        <v>113</v>
      </c>
      <c r="AA49" s="39"/>
      <c r="AB49" s="1031"/>
      <c r="AC49" s="6">
        <f>AI48+1</f>
        <v>28</v>
      </c>
      <c r="AD49" s="9">
        <f t="shared" ref="AD49:AG53" si="21">AC49+1</f>
        <v>29</v>
      </c>
      <c r="AE49" s="24">
        <f t="shared" si="21"/>
        <v>30</v>
      </c>
      <c r="AF49" s="24">
        <f t="shared" si="21"/>
        <v>31</v>
      </c>
      <c r="AG49" s="996">
        <v>42767</v>
      </c>
      <c r="AH49" s="18">
        <v>2</v>
      </c>
      <c r="AI49" s="6">
        <f t="shared" ref="AH49:AI52" si="22">AH49+1</f>
        <v>3</v>
      </c>
      <c r="AJ49" s="1037"/>
      <c r="AK49" s="21"/>
      <c r="AL49" s="1010"/>
      <c r="AM49" s="6">
        <f>AS48+1</f>
        <v>29</v>
      </c>
      <c r="AN49" s="9">
        <f t="shared" ref="AN49:AR53" si="23">AM49+1</f>
        <v>30</v>
      </c>
      <c r="AO49" s="21">
        <f t="shared" si="23"/>
        <v>31</v>
      </c>
      <c r="AP49" s="1050">
        <v>43313</v>
      </c>
      <c r="AQ49" s="1">
        <v>2</v>
      </c>
      <c r="AR49" s="757">
        <f t="shared" ref="AR49:AS52" si="24">AQ49+1</f>
        <v>3</v>
      </c>
      <c r="AS49" s="6">
        <f t="shared" si="24"/>
        <v>4</v>
      </c>
      <c r="AT49" s="1024"/>
      <c r="AU49" s="1"/>
      <c r="AV49" s="912" t="s">
        <v>113</v>
      </c>
    </row>
    <row r="50" spans="1:48" ht="16" thickBot="1">
      <c r="A50" s="913">
        <v>4</v>
      </c>
      <c r="B50" s="875"/>
      <c r="C50" s="1031"/>
      <c r="D50" s="6">
        <f>J49+1</f>
        <v>3</v>
      </c>
      <c r="E50" s="9">
        <f t="shared" si="19"/>
        <v>4</v>
      </c>
      <c r="F50" s="21">
        <f t="shared" si="19"/>
        <v>5</v>
      </c>
      <c r="G50" s="24">
        <f t="shared" si="19"/>
        <v>6</v>
      </c>
      <c r="H50" s="24">
        <f t="shared" si="19"/>
        <v>7</v>
      </c>
      <c r="I50" s="24">
        <f t="shared" si="19"/>
        <v>8</v>
      </c>
      <c r="J50" s="6">
        <f>I50+1</f>
        <v>9</v>
      </c>
      <c r="K50" s="1037"/>
      <c r="L50" s="21"/>
      <c r="M50" s="1010"/>
      <c r="N50" s="884">
        <f>+T49+1</f>
        <v>4</v>
      </c>
      <c r="O50" s="9">
        <f t="shared" si="20"/>
        <v>5</v>
      </c>
      <c r="P50" s="1">
        <f t="shared" si="20"/>
        <v>6</v>
      </c>
      <c r="Q50" s="1">
        <f t="shared" si="20"/>
        <v>7</v>
      </c>
      <c r="R50" s="1">
        <f t="shared" si="20"/>
        <v>8</v>
      </c>
      <c r="S50" s="1">
        <f t="shared" si="20"/>
        <v>9</v>
      </c>
      <c r="T50" s="6">
        <f t="shared" si="20"/>
        <v>10</v>
      </c>
      <c r="U50" s="1024"/>
      <c r="V50" s="1"/>
      <c r="W50" s="913">
        <v>4</v>
      </c>
      <c r="X50" s="1"/>
      <c r="Z50" s="913">
        <v>5</v>
      </c>
      <c r="AA50" s="39"/>
      <c r="AB50" s="1031"/>
      <c r="AC50" s="6">
        <f>AI49+1</f>
        <v>4</v>
      </c>
      <c r="AD50" s="9">
        <f t="shared" si="21"/>
        <v>5</v>
      </c>
      <c r="AE50" s="21">
        <f t="shared" si="21"/>
        <v>6</v>
      </c>
      <c r="AF50" s="24">
        <f t="shared" si="21"/>
        <v>7</v>
      </c>
      <c r="AG50" s="24">
        <f t="shared" si="21"/>
        <v>8</v>
      </c>
      <c r="AH50" s="24">
        <f t="shared" si="22"/>
        <v>9</v>
      </c>
      <c r="AI50" s="6">
        <f t="shared" si="22"/>
        <v>10</v>
      </c>
      <c r="AJ50" s="1037"/>
      <c r="AK50" s="21"/>
      <c r="AL50" s="1010"/>
      <c r="AM50" s="884">
        <f>+AS49+1</f>
        <v>5</v>
      </c>
      <c r="AN50" s="9">
        <f t="shared" si="23"/>
        <v>6</v>
      </c>
      <c r="AO50" s="1">
        <f t="shared" si="23"/>
        <v>7</v>
      </c>
      <c r="AP50" s="1">
        <f t="shared" si="23"/>
        <v>8</v>
      </c>
      <c r="AQ50" s="1">
        <f t="shared" si="23"/>
        <v>9</v>
      </c>
      <c r="AR50" s="1">
        <f t="shared" si="24"/>
        <v>10</v>
      </c>
      <c r="AS50" s="6">
        <f t="shared" si="24"/>
        <v>11</v>
      </c>
      <c r="AT50" s="1024"/>
      <c r="AU50" s="1"/>
      <c r="AV50" s="913">
        <v>5</v>
      </c>
    </row>
    <row r="51" spans="1:48" ht="16.5" thickTop="1" thickBot="1">
      <c r="A51" s="911">
        <f>+A48+A50</f>
        <v>29</v>
      </c>
      <c r="B51" s="875"/>
      <c r="C51" s="1031"/>
      <c r="D51" s="6">
        <f>J50+1</f>
        <v>10</v>
      </c>
      <c r="E51" s="9">
        <f t="shared" si="19"/>
        <v>11</v>
      </c>
      <c r="F51" s="24">
        <f t="shared" si="19"/>
        <v>12</v>
      </c>
      <c r="G51" s="24">
        <f t="shared" si="19"/>
        <v>13</v>
      </c>
      <c r="H51" s="24">
        <f t="shared" si="19"/>
        <v>14</v>
      </c>
      <c r="I51" s="949">
        <f t="shared" si="19"/>
        <v>15</v>
      </c>
      <c r="J51" s="20">
        <f>I51+1</f>
        <v>16</v>
      </c>
      <c r="K51" s="1037"/>
      <c r="L51" s="21"/>
      <c r="M51" s="1010"/>
      <c r="N51" s="6">
        <f>+T50+1</f>
        <v>11</v>
      </c>
      <c r="O51" s="9">
        <f t="shared" si="20"/>
        <v>12</v>
      </c>
      <c r="P51" s="1">
        <f t="shared" si="20"/>
        <v>13</v>
      </c>
      <c r="Q51" s="1">
        <f t="shared" si="20"/>
        <v>14</v>
      </c>
      <c r="R51" s="1">
        <f t="shared" si="20"/>
        <v>15</v>
      </c>
      <c r="S51" s="949">
        <f t="shared" si="20"/>
        <v>16</v>
      </c>
      <c r="T51" s="20">
        <f t="shared" si="20"/>
        <v>17</v>
      </c>
      <c r="U51" s="1024"/>
      <c r="V51" s="1"/>
      <c r="W51" s="911">
        <f>+W48+W50</f>
        <v>29</v>
      </c>
      <c r="X51" s="1"/>
      <c r="Z51" s="911">
        <f>+Z48+Z50</f>
        <v>30</v>
      </c>
      <c r="AA51" s="39"/>
      <c r="AB51" s="1031"/>
      <c r="AC51" s="6">
        <f>AI50+1</f>
        <v>11</v>
      </c>
      <c r="AD51" s="9">
        <f t="shared" si="21"/>
        <v>12</v>
      </c>
      <c r="AE51" s="24">
        <f t="shared" si="21"/>
        <v>13</v>
      </c>
      <c r="AF51" s="24">
        <f t="shared" si="21"/>
        <v>14</v>
      </c>
      <c r="AG51" s="24">
        <f t="shared" si="21"/>
        <v>15</v>
      </c>
      <c r="AH51" s="949">
        <f t="shared" si="22"/>
        <v>16</v>
      </c>
      <c r="AI51" s="943">
        <f t="shared" si="22"/>
        <v>17</v>
      </c>
      <c r="AJ51" s="1037"/>
      <c r="AK51" s="21"/>
      <c r="AL51" s="1010"/>
      <c r="AM51" s="6">
        <f>+AS50+1</f>
        <v>12</v>
      </c>
      <c r="AN51" s="9">
        <f t="shared" si="23"/>
        <v>13</v>
      </c>
      <c r="AO51" s="1">
        <f t="shared" si="23"/>
        <v>14</v>
      </c>
      <c r="AP51" s="1">
        <f t="shared" si="23"/>
        <v>15</v>
      </c>
      <c r="AQ51" s="1">
        <f t="shared" si="23"/>
        <v>16</v>
      </c>
      <c r="AR51" s="949">
        <f t="shared" si="24"/>
        <v>17</v>
      </c>
      <c r="AS51" s="20">
        <f t="shared" si="24"/>
        <v>18</v>
      </c>
      <c r="AT51" s="1024"/>
      <c r="AU51" s="1"/>
      <c r="AV51" s="911">
        <f>+AV48+AV50</f>
        <v>30</v>
      </c>
    </row>
    <row r="52" spans="1:48" ht="16.5" thickTop="1" thickBot="1">
      <c r="A52" s="911"/>
      <c r="B52" s="875"/>
      <c r="C52" s="1031"/>
      <c r="D52" s="6">
        <f>J51+1</f>
        <v>17</v>
      </c>
      <c r="E52" s="9">
        <f t="shared" si="19"/>
        <v>18</v>
      </c>
      <c r="F52" s="24">
        <f t="shared" si="19"/>
        <v>19</v>
      </c>
      <c r="G52" s="24">
        <f t="shared" si="19"/>
        <v>20</v>
      </c>
      <c r="H52" s="24">
        <f t="shared" si="19"/>
        <v>21</v>
      </c>
      <c r="I52" s="24">
        <f t="shared" si="19"/>
        <v>22</v>
      </c>
      <c r="J52" s="891">
        <f>I52+1</f>
        <v>23</v>
      </c>
      <c r="K52" s="1037"/>
      <c r="L52" s="21"/>
      <c r="M52" s="1010"/>
      <c r="N52" s="6">
        <f>T51+1</f>
        <v>18</v>
      </c>
      <c r="O52" s="9">
        <f t="shared" si="20"/>
        <v>19</v>
      </c>
      <c r="P52" s="1">
        <f t="shared" si="20"/>
        <v>20</v>
      </c>
      <c r="Q52" s="1">
        <f t="shared" si="20"/>
        <v>21</v>
      </c>
      <c r="R52" s="1">
        <f t="shared" si="20"/>
        <v>22</v>
      </c>
      <c r="S52" s="1">
        <f t="shared" si="20"/>
        <v>23</v>
      </c>
      <c r="T52" s="891">
        <f t="shared" si="20"/>
        <v>24</v>
      </c>
      <c r="U52" s="1024"/>
      <c r="V52" s="1"/>
      <c r="W52" s="911"/>
      <c r="X52" s="1"/>
      <c r="Z52" s="911"/>
      <c r="AA52" s="39"/>
      <c r="AB52" s="1031"/>
      <c r="AC52" s="6">
        <f>AI51+1</f>
        <v>18</v>
      </c>
      <c r="AD52" s="9">
        <f t="shared" si="21"/>
        <v>19</v>
      </c>
      <c r="AE52" s="24">
        <f t="shared" si="21"/>
        <v>20</v>
      </c>
      <c r="AF52" s="24">
        <f t="shared" si="21"/>
        <v>21</v>
      </c>
      <c r="AG52" s="24">
        <f t="shared" si="21"/>
        <v>22</v>
      </c>
      <c r="AH52" s="24">
        <f t="shared" si="22"/>
        <v>23</v>
      </c>
      <c r="AI52" s="944">
        <f t="shared" si="22"/>
        <v>24</v>
      </c>
      <c r="AJ52" s="1037"/>
      <c r="AK52" s="21"/>
      <c r="AL52" s="1010"/>
      <c r="AM52" s="6">
        <f>AS51+1</f>
        <v>19</v>
      </c>
      <c r="AN52" s="9">
        <f t="shared" si="23"/>
        <v>20</v>
      </c>
      <c r="AO52" s="1">
        <f t="shared" si="23"/>
        <v>21</v>
      </c>
      <c r="AP52" s="1">
        <f t="shared" si="23"/>
        <v>22</v>
      </c>
      <c r="AQ52" s="1">
        <f t="shared" si="23"/>
        <v>23</v>
      </c>
      <c r="AR52" s="1">
        <f t="shared" si="24"/>
        <v>24</v>
      </c>
      <c r="AS52" s="891">
        <f t="shared" si="24"/>
        <v>25</v>
      </c>
      <c r="AT52" s="1024"/>
      <c r="AU52" s="1"/>
      <c r="AV52" s="911"/>
    </row>
    <row r="53" spans="1:48" ht="16.5" thickTop="1" thickBot="1">
      <c r="A53" s="914"/>
      <c r="B53" s="875"/>
      <c r="C53" s="1031"/>
      <c r="D53" s="6">
        <f>J52+1</f>
        <v>24</v>
      </c>
      <c r="E53" s="9">
        <f t="shared" si="19"/>
        <v>25</v>
      </c>
      <c r="F53" s="24">
        <f t="shared" si="19"/>
        <v>26</v>
      </c>
      <c r="G53" s="979">
        <f>F53+1</f>
        <v>27</v>
      </c>
      <c r="H53" s="24">
        <f>G53+1</f>
        <v>28</v>
      </c>
      <c r="I53" s="991">
        <v>43160</v>
      </c>
      <c r="J53" s="1023"/>
      <c r="K53" s="1035"/>
      <c r="L53" s="21"/>
      <c r="M53" s="1010"/>
      <c r="N53" s="6">
        <f>T52+1</f>
        <v>25</v>
      </c>
      <c r="O53" s="9">
        <f t="shared" si="20"/>
        <v>26</v>
      </c>
      <c r="P53" s="1">
        <f t="shared" si="20"/>
        <v>27</v>
      </c>
      <c r="Q53" s="979">
        <f t="shared" si="20"/>
        <v>28</v>
      </c>
      <c r="R53" s="5">
        <f>Q53+1</f>
        <v>29</v>
      </c>
      <c r="S53" s="5">
        <f>R53+1</f>
        <v>30</v>
      </c>
      <c r="T53" s="1023"/>
      <c r="U53" s="1020"/>
      <c r="V53" s="1"/>
      <c r="W53" s="914"/>
      <c r="X53" s="1"/>
      <c r="Z53" s="914"/>
      <c r="AA53" s="39"/>
      <c r="AB53" s="1031"/>
      <c r="AC53" s="6">
        <f>AI52+1</f>
        <v>25</v>
      </c>
      <c r="AD53" s="9">
        <f t="shared" si="21"/>
        <v>26</v>
      </c>
      <c r="AE53" s="24">
        <f t="shared" si="21"/>
        <v>27</v>
      </c>
      <c r="AF53" s="30">
        <f t="shared" si="21"/>
        <v>28</v>
      </c>
      <c r="AG53" s="991">
        <v>42795</v>
      </c>
      <c r="AH53" s="24">
        <v>2</v>
      </c>
      <c r="AI53" s="1023"/>
      <c r="AJ53" s="1035"/>
      <c r="AK53" s="21"/>
      <c r="AL53" s="1010"/>
      <c r="AM53" s="6">
        <f>AS52+1</f>
        <v>26</v>
      </c>
      <c r="AN53" s="9">
        <f t="shared" si="23"/>
        <v>27</v>
      </c>
      <c r="AO53" s="1">
        <f t="shared" si="23"/>
        <v>28</v>
      </c>
      <c r="AP53" s="979">
        <f t="shared" si="23"/>
        <v>29</v>
      </c>
      <c r="AQ53" s="5">
        <f t="shared" si="23"/>
        <v>30</v>
      </c>
      <c r="AR53" s="5">
        <f t="shared" si="23"/>
        <v>31</v>
      </c>
      <c r="AS53" s="1023"/>
      <c r="AT53" s="1020"/>
      <c r="AU53" s="1"/>
      <c r="AV53" s="914"/>
    </row>
    <row r="54" spans="1:48" ht="16.5" thickTop="1" thickBot="1">
      <c r="A54" s="905" t="s">
        <v>60</v>
      </c>
      <c r="B54" s="875"/>
      <c r="C54" s="1031"/>
      <c r="D54" s="1021"/>
      <c r="E54" s="1021"/>
      <c r="F54" s="1021"/>
      <c r="G54" s="1012"/>
      <c r="H54" s="1021"/>
      <c r="I54" s="1021"/>
      <c r="J54" s="1012"/>
      <c r="K54" s="1035"/>
      <c r="L54" s="21"/>
      <c r="M54" s="1010"/>
      <c r="N54" s="1016"/>
      <c r="O54" s="1016"/>
      <c r="P54" s="1016"/>
      <c r="Q54" s="1017"/>
      <c r="R54" s="1016"/>
      <c r="S54" s="1016"/>
      <c r="T54" s="1017"/>
      <c r="U54" s="1020"/>
      <c r="V54" s="1"/>
      <c r="W54" s="905" t="s">
        <v>60</v>
      </c>
      <c r="X54" s="1"/>
      <c r="Z54" s="911"/>
      <c r="AA54" s="39"/>
      <c r="AB54" s="1031"/>
      <c r="AC54" s="1021"/>
      <c r="AD54" s="1021"/>
      <c r="AE54" s="1021"/>
      <c r="AF54" s="1012"/>
      <c r="AG54" s="1021"/>
      <c r="AH54" s="1021"/>
      <c r="AI54" s="1012"/>
      <c r="AJ54" s="1035"/>
      <c r="AK54" s="21"/>
      <c r="AL54" s="1010"/>
      <c r="AM54" s="1016"/>
      <c r="AN54" s="1016"/>
      <c r="AO54" s="1016"/>
      <c r="AP54" s="1017"/>
      <c r="AQ54" s="1016"/>
      <c r="AR54" s="1016"/>
      <c r="AS54" s="1017"/>
      <c r="AT54" s="1020"/>
      <c r="AU54" s="1"/>
      <c r="AV54" s="911"/>
    </row>
    <row r="55" spans="1:48" ht="18.5" thickBot="1">
      <c r="A55" s="907" t="s">
        <v>34</v>
      </c>
      <c r="B55" s="875"/>
      <c r="C55" s="1031"/>
      <c r="D55" s="1312" t="s">
        <v>8</v>
      </c>
      <c r="E55" s="1313"/>
      <c r="F55" s="1313"/>
      <c r="G55" s="1313"/>
      <c r="H55" s="1313"/>
      <c r="I55" s="1313"/>
      <c r="J55" s="1314"/>
      <c r="K55" s="1035"/>
      <c r="L55" s="21"/>
      <c r="M55" s="1010"/>
      <c r="N55" s="1312" t="s">
        <v>26</v>
      </c>
      <c r="O55" s="1313"/>
      <c r="P55" s="1313"/>
      <c r="Q55" s="1313"/>
      <c r="R55" s="1313"/>
      <c r="S55" s="1313"/>
      <c r="T55" s="1314"/>
      <c r="U55" s="1020"/>
      <c r="V55" s="1"/>
      <c r="W55" s="907" t="s">
        <v>34</v>
      </c>
      <c r="X55" s="1"/>
      <c r="Z55" s="911"/>
      <c r="AA55" s="39"/>
      <c r="AB55" s="1031"/>
      <c r="AC55" s="1268" t="s">
        <v>8</v>
      </c>
      <c r="AD55" s="1269"/>
      <c r="AE55" s="1269"/>
      <c r="AF55" s="1269"/>
      <c r="AG55" s="1269"/>
      <c r="AH55" s="1269"/>
      <c r="AI55" s="1270"/>
      <c r="AJ55" s="1035"/>
      <c r="AK55" s="21"/>
      <c r="AL55" s="1010"/>
      <c r="AM55" s="1268" t="s">
        <v>26</v>
      </c>
      <c r="AN55" s="1269"/>
      <c r="AO55" s="1269"/>
      <c r="AP55" s="1269"/>
      <c r="AQ55" s="1269"/>
      <c r="AR55" s="1269"/>
      <c r="AS55" s="1270"/>
      <c r="AT55" s="1020"/>
      <c r="AU55" s="1"/>
      <c r="AV55" s="911"/>
    </row>
    <row r="56" spans="1:48" ht="16" thickBot="1">
      <c r="A56" s="911"/>
      <c r="B56" s="875"/>
      <c r="C56" s="1031"/>
      <c r="D56" s="883" t="s">
        <v>2</v>
      </c>
      <c r="E56" s="909" t="s">
        <v>9</v>
      </c>
      <c r="F56" s="910" t="s">
        <v>12</v>
      </c>
      <c r="G56" s="910" t="s">
        <v>13</v>
      </c>
      <c r="H56" s="910" t="s">
        <v>12</v>
      </c>
      <c r="I56" s="11" t="s">
        <v>14</v>
      </c>
      <c r="J56" s="889" t="s">
        <v>2</v>
      </c>
      <c r="K56" s="1035"/>
      <c r="L56" s="21"/>
      <c r="M56" s="1010"/>
      <c r="N56" s="883" t="s">
        <v>2</v>
      </c>
      <c r="O56" s="909" t="s">
        <v>9</v>
      </c>
      <c r="P56" s="910" t="s">
        <v>12</v>
      </c>
      <c r="Q56" s="910" t="s">
        <v>13</v>
      </c>
      <c r="R56" s="910" t="s">
        <v>12</v>
      </c>
      <c r="S56" s="11" t="s">
        <v>14</v>
      </c>
      <c r="T56" s="889" t="s">
        <v>2</v>
      </c>
      <c r="U56" s="1020"/>
      <c r="V56" s="1"/>
      <c r="W56" s="911"/>
      <c r="X56" s="1"/>
      <c r="Z56" s="911"/>
      <c r="AA56" s="39"/>
      <c r="AB56" s="1031"/>
      <c r="AC56" s="883" t="s">
        <v>2</v>
      </c>
      <c r="AD56" s="909" t="s">
        <v>9</v>
      </c>
      <c r="AE56" s="910" t="s">
        <v>12</v>
      </c>
      <c r="AF56" s="910" t="s">
        <v>13</v>
      </c>
      <c r="AG56" s="910" t="s">
        <v>12</v>
      </c>
      <c r="AH56" s="910" t="s">
        <v>14</v>
      </c>
      <c r="AI56" s="889" t="s">
        <v>2</v>
      </c>
      <c r="AJ56" s="1035"/>
      <c r="AK56" s="21"/>
      <c r="AL56" s="1010"/>
      <c r="AM56" s="883" t="s">
        <v>2</v>
      </c>
      <c r="AN56" s="909" t="s">
        <v>9</v>
      </c>
      <c r="AO56" s="910" t="s">
        <v>12</v>
      </c>
      <c r="AP56" s="910" t="s">
        <v>13</v>
      </c>
      <c r="AQ56" s="910" t="s">
        <v>12</v>
      </c>
      <c r="AR56" s="11" t="s">
        <v>14</v>
      </c>
      <c r="AS56" s="889" t="s">
        <v>2</v>
      </c>
      <c r="AT56" s="1020"/>
      <c r="AU56" s="1"/>
      <c r="AV56" s="911"/>
    </row>
    <row r="57" spans="1:48" ht="16" thickBot="1">
      <c r="A57" s="920">
        <v>20</v>
      </c>
      <c r="B57" s="921"/>
      <c r="C57" s="1031"/>
      <c r="D57" s="6"/>
      <c r="E57" s="9"/>
      <c r="F57" s="21"/>
      <c r="G57" s="21"/>
      <c r="H57" s="21"/>
      <c r="I57" s="956"/>
      <c r="J57" s="20">
        <v>2</v>
      </c>
      <c r="K57" s="1037"/>
      <c r="L57" s="21"/>
      <c r="M57" s="1010"/>
      <c r="N57" s="6"/>
      <c r="O57" s="9"/>
      <c r="P57" s="21"/>
      <c r="Q57" s="21"/>
      <c r="R57" s="21"/>
      <c r="S57" s="946" t="s">
        <v>69</v>
      </c>
      <c r="T57" s="20">
        <v>31</v>
      </c>
      <c r="U57" s="1024"/>
      <c r="V57" s="1"/>
      <c r="W57" s="912">
        <v>20</v>
      </c>
      <c r="X57" s="1"/>
      <c r="Z57" s="920">
        <v>19</v>
      </c>
      <c r="AA57" s="42"/>
      <c r="AB57" s="1031"/>
      <c r="AC57" s="6"/>
      <c r="AD57" s="9"/>
      <c r="AE57" s="21"/>
      <c r="AF57" s="21"/>
      <c r="AG57" s="21"/>
      <c r="AH57" s="946" t="s">
        <v>27</v>
      </c>
      <c r="AI57" s="20">
        <f>AH53+1</f>
        <v>3</v>
      </c>
      <c r="AJ57" s="1037"/>
      <c r="AK57" s="21"/>
      <c r="AL57" s="1010"/>
      <c r="AM57" s="6"/>
      <c r="AN57" s="9"/>
      <c r="AO57" s="21"/>
      <c r="AP57" s="21"/>
      <c r="AQ57" s="21"/>
      <c r="AR57" s="946" t="s">
        <v>329</v>
      </c>
      <c r="AS57" s="20">
        <v>1</v>
      </c>
      <c r="AT57" s="1024"/>
      <c r="AU57" s="1"/>
      <c r="AV57" s="912">
        <v>19</v>
      </c>
    </row>
    <row r="58" spans="1:48" ht="16.5" thickTop="1" thickBot="1">
      <c r="A58" s="912" t="s">
        <v>113</v>
      </c>
      <c r="B58" s="875"/>
      <c r="C58" s="1031"/>
      <c r="D58" s="6">
        <f>J57+1</f>
        <v>3</v>
      </c>
      <c r="E58" s="9">
        <f>D58+1</f>
        <v>4</v>
      </c>
      <c r="F58" s="824">
        <f t="shared" ref="E58:I61" si="25">E58+1</f>
        <v>5</v>
      </c>
      <c r="G58" s="824">
        <f t="shared" si="25"/>
        <v>6</v>
      </c>
      <c r="H58" s="24">
        <f t="shared" si="25"/>
        <v>7</v>
      </c>
      <c r="I58" s="21">
        <f t="shared" si="25"/>
        <v>8</v>
      </c>
      <c r="J58" s="6">
        <f>I58+1</f>
        <v>9</v>
      </c>
      <c r="K58" s="1037"/>
      <c r="L58" s="21"/>
      <c r="M58" s="1010"/>
      <c r="N58" s="1074">
        <v>43344</v>
      </c>
      <c r="O58" s="868">
        <v>2</v>
      </c>
      <c r="P58" s="1">
        <f>O58+1</f>
        <v>3</v>
      </c>
      <c r="Q58" s="1">
        <f>P58+1</f>
        <v>4</v>
      </c>
      <c r="R58" s="1">
        <f>Q58+1</f>
        <v>5</v>
      </c>
      <c r="S58" s="867">
        <f>R58+1</f>
        <v>6</v>
      </c>
      <c r="T58" s="1">
        <f>S58+1</f>
        <v>7</v>
      </c>
      <c r="U58" s="1024"/>
      <c r="V58" s="1"/>
      <c r="W58" s="912" t="s">
        <v>113</v>
      </c>
      <c r="X58" s="1"/>
      <c r="Z58" s="912" t="s">
        <v>113</v>
      </c>
      <c r="AA58" s="39"/>
      <c r="AB58" s="1031"/>
      <c r="AC58" s="6">
        <f>AI57+1</f>
        <v>4</v>
      </c>
      <c r="AD58" s="9">
        <f t="shared" ref="AD58:AI60" si="26">AC58+1</f>
        <v>5</v>
      </c>
      <c r="AE58" s="824">
        <f t="shared" si="26"/>
        <v>6</v>
      </c>
      <c r="AF58" s="824">
        <f t="shared" si="26"/>
        <v>7</v>
      </c>
      <c r="AG58" s="24">
        <f t="shared" si="26"/>
        <v>8</v>
      </c>
      <c r="AH58" s="21">
        <f t="shared" si="26"/>
        <v>9</v>
      </c>
      <c r="AI58" s="6">
        <f t="shared" si="26"/>
        <v>10</v>
      </c>
      <c r="AJ58" s="1037"/>
      <c r="AK58" s="21"/>
      <c r="AL58" s="1010"/>
      <c r="AM58" s="6">
        <f>AS57+1</f>
        <v>2</v>
      </c>
      <c r="AN58" s="868">
        <f t="shared" ref="AN58:AS60" si="27">AM58+1</f>
        <v>3</v>
      </c>
      <c r="AO58" s="1">
        <f t="shared" si="27"/>
        <v>4</v>
      </c>
      <c r="AP58" s="1">
        <f t="shared" si="27"/>
        <v>5</v>
      </c>
      <c r="AQ58" s="1">
        <f t="shared" si="27"/>
        <v>6</v>
      </c>
      <c r="AR58" s="867">
        <f t="shared" si="27"/>
        <v>7</v>
      </c>
      <c r="AS58" s="1">
        <f t="shared" si="27"/>
        <v>8</v>
      </c>
      <c r="AT58" s="1024"/>
      <c r="AU58" s="1"/>
      <c r="AV58" s="912" t="s">
        <v>113</v>
      </c>
    </row>
    <row r="59" spans="1:48" ht="16.5" thickTop="1" thickBot="1">
      <c r="A59" s="913">
        <v>3</v>
      </c>
      <c r="B59" s="875"/>
      <c r="C59" s="1031"/>
      <c r="D59" s="6">
        <f>J58+1</f>
        <v>10</v>
      </c>
      <c r="E59" s="9">
        <f t="shared" si="25"/>
        <v>11</v>
      </c>
      <c r="F59" s="824">
        <f t="shared" si="25"/>
        <v>12</v>
      </c>
      <c r="G59" s="24">
        <f t="shared" si="25"/>
        <v>13</v>
      </c>
      <c r="H59" s="24">
        <f t="shared" si="25"/>
        <v>14</v>
      </c>
      <c r="I59" s="949">
        <f t="shared" si="25"/>
        <v>15</v>
      </c>
      <c r="J59" s="20">
        <f>I59+1</f>
        <v>16</v>
      </c>
      <c r="K59" s="1037"/>
      <c r="L59" s="21"/>
      <c r="M59" s="1010"/>
      <c r="N59" s="884">
        <f>T58+1</f>
        <v>8</v>
      </c>
      <c r="O59" s="871">
        <f>N59+1</f>
        <v>9</v>
      </c>
      <c r="P59" s="1">
        <f t="shared" ref="O59:S61" si="28">O59+1</f>
        <v>10</v>
      </c>
      <c r="Q59" s="824">
        <f t="shared" si="28"/>
        <v>11</v>
      </c>
      <c r="R59" s="1">
        <f t="shared" si="28"/>
        <v>12</v>
      </c>
      <c r="S59" s="950">
        <f t="shared" si="28"/>
        <v>13</v>
      </c>
      <c r="T59" s="1">
        <f>S59+1</f>
        <v>14</v>
      </c>
      <c r="U59" s="1024"/>
      <c r="V59" s="1"/>
      <c r="W59" s="913">
        <v>3</v>
      </c>
      <c r="X59" s="1"/>
      <c r="Z59" s="913">
        <v>4</v>
      </c>
      <c r="AA59" s="39"/>
      <c r="AB59" s="1031"/>
      <c r="AC59" s="6">
        <f>AI58+1</f>
        <v>11</v>
      </c>
      <c r="AD59" s="9">
        <f t="shared" si="26"/>
        <v>12</v>
      </c>
      <c r="AE59" s="824">
        <f t="shared" si="26"/>
        <v>13</v>
      </c>
      <c r="AF59" s="24">
        <f t="shared" si="26"/>
        <v>14</v>
      </c>
      <c r="AG59" s="24">
        <f t="shared" si="26"/>
        <v>15</v>
      </c>
      <c r="AH59" s="949">
        <f t="shared" si="26"/>
        <v>16</v>
      </c>
      <c r="AI59" s="20">
        <f t="shared" si="26"/>
        <v>17</v>
      </c>
      <c r="AJ59" s="1037"/>
      <c r="AK59" s="21"/>
      <c r="AL59" s="1010"/>
      <c r="AM59" s="884">
        <f>AS58+1</f>
        <v>9</v>
      </c>
      <c r="AN59" s="871">
        <f t="shared" si="27"/>
        <v>10</v>
      </c>
      <c r="AO59" s="1">
        <f t="shared" si="27"/>
        <v>11</v>
      </c>
      <c r="AP59" s="824">
        <f t="shared" si="27"/>
        <v>12</v>
      </c>
      <c r="AQ59" s="1">
        <f t="shared" si="27"/>
        <v>13</v>
      </c>
      <c r="AR59" s="950">
        <f t="shared" si="27"/>
        <v>14</v>
      </c>
      <c r="AS59" s="1">
        <f t="shared" si="27"/>
        <v>15</v>
      </c>
      <c r="AT59" s="1024"/>
      <c r="AU59" s="1"/>
      <c r="AV59" s="913">
        <v>3</v>
      </c>
    </row>
    <row r="60" spans="1:48" ht="16.5" thickTop="1" thickBot="1">
      <c r="A60" s="911">
        <f>+A57+A59</f>
        <v>23</v>
      </c>
      <c r="B60" s="875"/>
      <c r="C60" s="1031"/>
      <c r="D60" s="6">
        <f>J59+1</f>
        <v>17</v>
      </c>
      <c r="E60" s="9">
        <f t="shared" si="25"/>
        <v>18</v>
      </c>
      <c r="F60" s="24">
        <f t="shared" si="25"/>
        <v>19</v>
      </c>
      <c r="G60" s="24">
        <f t="shared" si="25"/>
        <v>20</v>
      </c>
      <c r="H60" s="24">
        <f t="shared" si="25"/>
        <v>21</v>
      </c>
      <c r="I60" s="24">
        <f t="shared" si="25"/>
        <v>22</v>
      </c>
      <c r="J60" s="891">
        <f>I60+1</f>
        <v>23</v>
      </c>
      <c r="K60" s="1035"/>
      <c r="L60" s="21"/>
      <c r="M60" s="1010"/>
      <c r="N60" s="6">
        <f>T59+1</f>
        <v>15</v>
      </c>
      <c r="O60" s="9">
        <f t="shared" si="28"/>
        <v>16</v>
      </c>
      <c r="P60" s="1">
        <f t="shared" si="28"/>
        <v>17</v>
      </c>
      <c r="Q60" s="1">
        <f t="shared" si="28"/>
        <v>18</v>
      </c>
      <c r="R60" s="1">
        <f t="shared" si="28"/>
        <v>19</v>
      </c>
      <c r="S60" s="874">
        <f t="shared" si="28"/>
        <v>20</v>
      </c>
      <c r="T60" s="1055">
        <f>S60+1</f>
        <v>21</v>
      </c>
      <c r="U60" s="1024"/>
      <c r="V60" s="1"/>
      <c r="W60" s="911">
        <f>+W57+W59</f>
        <v>23</v>
      </c>
      <c r="X60" s="1"/>
      <c r="Z60" s="911">
        <f>+Z57+Z59</f>
        <v>23</v>
      </c>
      <c r="AA60" s="39"/>
      <c r="AB60" s="1031"/>
      <c r="AC60" s="6">
        <f>AI59+1</f>
        <v>18</v>
      </c>
      <c r="AD60" s="9">
        <f t="shared" si="26"/>
        <v>19</v>
      </c>
      <c r="AE60" s="24">
        <f t="shared" si="26"/>
        <v>20</v>
      </c>
      <c r="AF60" s="24">
        <f t="shared" si="26"/>
        <v>21</v>
      </c>
      <c r="AG60" s="24">
        <f t="shared" si="26"/>
        <v>22</v>
      </c>
      <c r="AH60" s="24">
        <f t="shared" si="26"/>
        <v>23</v>
      </c>
      <c r="AI60" s="891">
        <f t="shared" si="26"/>
        <v>24</v>
      </c>
      <c r="AJ60" s="1035"/>
      <c r="AK60" s="21"/>
      <c r="AL60" s="1010"/>
      <c r="AM60" s="6">
        <f>AS59+1</f>
        <v>16</v>
      </c>
      <c r="AN60" s="9">
        <f t="shared" si="27"/>
        <v>17</v>
      </c>
      <c r="AO60" s="1">
        <f t="shared" si="27"/>
        <v>18</v>
      </c>
      <c r="AP60" s="1">
        <f t="shared" si="27"/>
        <v>19</v>
      </c>
      <c r="AQ60" s="1">
        <f t="shared" si="27"/>
        <v>20</v>
      </c>
      <c r="AR60" s="874">
        <f t="shared" si="27"/>
        <v>21</v>
      </c>
      <c r="AS60" s="1055">
        <f t="shared" si="27"/>
        <v>22</v>
      </c>
      <c r="AT60" s="1024"/>
      <c r="AU60" s="1"/>
      <c r="AV60" s="911">
        <f>+AV57+AV59</f>
        <v>22</v>
      </c>
    </row>
    <row r="61" spans="1:48" ht="16.5" thickTop="1" thickBot="1">
      <c r="A61" s="914"/>
      <c r="B61" s="875"/>
      <c r="C61" s="1031"/>
      <c r="D61" s="25">
        <f>+J60+1</f>
        <v>24</v>
      </c>
      <c r="E61" s="29">
        <f>+D61+1</f>
        <v>25</v>
      </c>
      <c r="F61" s="30">
        <f>+E61+1</f>
        <v>26</v>
      </c>
      <c r="G61" s="979">
        <f>+F61+1</f>
        <v>27</v>
      </c>
      <c r="H61" s="30">
        <f>+G61+1</f>
        <v>28</v>
      </c>
      <c r="I61" s="31">
        <f t="shared" si="25"/>
        <v>29</v>
      </c>
      <c r="J61" s="1026"/>
      <c r="K61" s="1035"/>
      <c r="L61" s="21"/>
      <c r="M61" s="1010"/>
      <c r="N61" s="1045">
        <f>T60+1</f>
        <v>22</v>
      </c>
      <c r="O61" s="930">
        <f t="shared" si="28"/>
        <v>23</v>
      </c>
      <c r="P61" s="490">
        <f t="shared" si="28"/>
        <v>24</v>
      </c>
      <c r="Q61" s="979">
        <f t="shared" si="28"/>
        <v>25</v>
      </c>
      <c r="R61" s="490">
        <f t="shared" si="28"/>
        <v>26</v>
      </c>
      <c r="S61" s="862">
        <f t="shared" si="28"/>
        <v>27</v>
      </c>
      <c r="T61" s="1075">
        <f>S61+1</f>
        <v>28</v>
      </c>
      <c r="U61" s="1020"/>
      <c r="V61" s="1"/>
      <c r="W61" s="189"/>
      <c r="X61" s="1"/>
      <c r="Z61" s="914"/>
      <c r="AA61" s="39"/>
      <c r="AB61" s="1031"/>
      <c r="AC61" s="25">
        <f>+AI60+1</f>
        <v>25</v>
      </c>
      <c r="AD61" s="29">
        <f>+AC61+1</f>
        <v>26</v>
      </c>
      <c r="AE61" s="30">
        <f>+AD61+1</f>
        <v>27</v>
      </c>
      <c r="AF61" s="490">
        <f>+AE61+1</f>
        <v>28</v>
      </c>
      <c r="AG61" s="30">
        <f>+AF61+1</f>
        <v>29</v>
      </c>
      <c r="AH61" s="870">
        <f>AG61+1</f>
        <v>30</v>
      </c>
      <c r="AI61" s="1026"/>
      <c r="AJ61" s="1035"/>
      <c r="AK61" s="21"/>
      <c r="AL61" s="1010"/>
      <c r="AM61" s="25">
        <f>AS60+1</f>
        <v>23</v>
      </c>
      <c r="AN61" s="29">
        <f>AM61+1</f>
        <v>24</v>
      </c>
      <c r="AO61" s="30">
        <f>AN61+1</f>
        <v>25</v>
      </c>
      <c r="AP61" s="490">
        <f>AO61+1</f>
        <v>26</v>
      </c>
      <c r="AQ61" s="30">
        <f>AP61+1</f>
        <v>27</v>
      </c>
      <c r="AR61" s="31">
        <f>AQ61+1</f>
        <v>28</v>
      </c>
      <c r="AS61" s="1056">
        <v>29</v>
      </c>
      <c r="AT61" s="1020"/>
      <c r="AU61" s="1"/>
      <c r="AV61" s="189"/>
    </row>
    <row r="62" spans="1:48" ht="16.5" thickTop="1" thickBot="1">
      <c r="A62" s="924"/>
      <c r="B62" s="875"/>
      <c r="C62" s="1031"/>
      <c r="D62" s="1012"/>
      <c r="E62" s="1017"/>
      <c r="F62" s="1026"/>
      <c r="G62" s="1026"/>
      <c r="H62" s="1026"/>
      <c r="I62" s="1026"/>
      <c r="J62" s="1026"/>
      <c r="K62" s="1035"/>
      <c r="L62" s="21"/>
      <c r="M62" s="1010"/>
      <c r="N62" s="1077">
        <f>T61+1</f>
        <v>29</v>
      </c>
      <c r="O62" s="1059">
        <f>N62+1</f>
        <v>30</v>
      </c>
      <c r="P62" s="1026"/>
      <c r="Q62" s="1026"/>
      <c r="R62" s="1026"/>
      <c r="S62" s="1026"/>
      <c r="T62" s="1026"/>
      <c r="U62" s="1035"/>
      <c r="V62" s="1"/>
      <c r="W62" s="21"/>
      <c r="X62" s="1"/>
      <c r="Z62" s="924"/>
      <c r="AA62" s="39"/>
      <c r="AB62" s="1031"/>
      <c r="AC62" s="1012"/>
      <c r="AD62" s="1017"/>
      <c r="AE62" s="1026"/>
      <c r="AF62" s="1026"/>
      <c r="AG62" s="1026"/>
      <c r="AH62" s="1026"/>
      <c r="AI62" s="1026"/>
      <c r="AJ62" s="1035"/>
      <c r="AK62" s="21"/>
      <c r="AL62" s="1010"/>
      <c r="AM62" s="1059">
        <v>30</v>
      </c>
      <c r="AN62" s="1017"/>
      <c r="AO62" s="1026"/>
      <c r="AP62" s="1026"/>
      <c r="AQ62" s="1026"/>
      <c r="AR62" s="1026"/>
      <c r="AS62" s="1026"/>
      <c r="AT62" s="1035"/>
      <c r="AU62" s="1"/>
      <c r="AV62" s="21"/>
    </row>
    <row r="63" spans="1:48" ht="16" thickBot="1">
      <c r="A63" s="924"/>
      <c r="B63" s="875"/>
      <c r="C63" s="1032"/>
      <c r="D63" s="1033"/>
      <c r="E63" s="1033"/>
      <c r="F63" s="1033"/>
      <c r="G63" s="1033"/>
      <c r="H63" s="1033"/>
      <c r="I63" s="1033"/>
      <c r="J63" s="1033"/>
      <c r="K63" s="1034"/>
      <c r="L63" s="21"/>
      <c r="M63" s="1039"/>
      <c r="N63" s="1040"/>
      <c r="O63" s="1040"/>
      <c r="P63" s="1040"/>
      <c r="Q63" s="1040"/>
      <c r="R63" s="1040"/>
      <c r="S63" s="1040"/>
      <c r="T63" s="1033"/>
      <c r="U63" s="1034"/>
      <c r="V63" s="1"/>
      <c r="W63" s="21"/>
      <c r="X63" s="1"/>
      <c r="Z63" s="924"/>
      <c r="AA63" s="39"/>
      <c r="AB63" s="1032"/>
      <c r="AC63" s="1033"/>
      <c r="AD63" s="1033"/>
      <c r="AE63" s="1033"/>
      <c r="AF63" s="1033"/>
      <c r="AG63" s="1033"/>
      <c r="AH63" s="1033"/>
      <c r="AI63" s="1033"/>
      <c r="AJ63" s="1034"/>
      <c r="AK63" s="21"/>
      <c r="AL63" s="1039"/>
      <c r="AM63" s="1040"/>
      <c r="AN63" s="1040"/>
      <c r="AO63" s="1040"/>
      <c r="AP63" s="1040"/>
      <c r="AQ63" s="1040"/>
      <c r="AR63" s="1040"/>
      <c r="AS63" s="1033"/>
      <c r="AT63" s="1034"/>
      <c r="AU63" s="1"/>
      <c r="AV63" s="21"/>
    </row>
    <row r="64" spans="1:48" ht="8.15" customHeight="1" thickBot="1">
      <c r="A64" s="875"/>
      <c r="B64" s="875"/>
      <c r="C64" s="21"/>
      <c r="D64" s="21"/>
      <c r="E64" s="21"/>
      <c r="F64" s="21"/>
      <c r="G64" s="21"/>
      <c r="H64" s="21"/>
      <c r="I64" s="21"/>
      <c r="J64" s="21"/>
      <c r="K64" s="21"/>
      <c r="L64" s="1"/>
      <c r="V64" s="1"/>
      <c r="W64" s="1"/>
      <c r="X64" s="1"/>
      <c r="Z64" s="875"/>
      <c r="AA64" s="39"/>
      <c r="AB64" s="21"/>
      <c r="AC64" s="21"/>
      <c r="AD64" s="21"/>
      <c r="AE64" s="21"/>
      <c r="AF64" s="21"/>
      <c r="AG64" s="21"/>
      <c r="AH64" s="21"/>
      <c r="AI64" s="21"/>
      <c r="AJ64" s="21"/>
      <c r="AK64" s="1"/>
      <c r="AL64" s="942"/>
      <c r="AM64" s="942"/>
      <c r="AN64" s="942"/>
      <c r="AO64" s="942"/>
      <c r="AP64" s="942"/>
      <c r="AQ64" s="942"/>
      <c r="AR64" s="942"/>
      <c r="AS64" s="824"/>
      <c r="AT64" s="824"/>
      <c r="AU64" s="1"/>
      <c r="AV64" s="1"/>
    </row>
    <row r="65" spans="1:48" ht="16.5" customHeight="1" thickTop="1" thickBot="1">
      <c r="A65" s="875"/>
      <c r="B65" s="21"/>
      <c r="D65" s="979"/>
      <c r="E65" s="1291" t="s">
        <v>346</v>
      </c>
      <c r="F65" s="1297"/>
      <c r="G65" s="1297"/>
      <c r="H65" s="1297"/>
      <c r="I65" s="1297"/>
      <c r="J65" s="1297"/>
      <c r="K65" s="1297"/>
      <c r="N65" s="932"/>
      <c r="O65" s="1294" t="s">
        <v>348</v>
      </c>
      <c r="P65" s="1294"/>
      <c r="Q65" s="1294"/>
      <c r="R65" s="1294"/>
      <c r="S65" s="1294"/>
      <c r="T65" s="1294"/>
      <c r="U65" s="1294"/>
      <c r="V65" s="1294"/>
      <c r="W65" s="1294"/>
      <c r="X65" s="875"/>
      <c r="Y65" s="39"/>
      <c r="AC65" s="792"/>
      <c r="AD65" s="1298" t="s">
        <v>349</v>
      </c>
      <c r="AE65" s="1299"/>
      <c r="AF65" s="1299"/>
      <c r="AG65" s="1299"/>
      <c r="AH65" s="1299"/>
      <c r="AI65" s="1299"/>
      <c r="AJ65" s="1299"/>
      <c r="AK65" s="21"/>
      <c r="AL65" s="21"/>
      <c r="AM65" s="21"/>
      <c r="AN65" s="21"/>
      <c r="AO65" s="21"/>
      <c r="AP65" s="21"/>
      <c r="AQ65" s="21"/>
      <c r="AR65" s="1"/>
      <c r="AS65" s="1"/>
      <c r="AV65"/>
    </row>
    <row r="66" spans="1:48" ht="7" customHeight="1" thickTop="1" thickBot="1">
      <c r="A66" s="875"/>
      <c r="B66" s="1"/>
      <c r="D66" s="20"/>
      <c r="E66" s="1000"/>
      <c r="F66" s="1000"/>
      <c r="G66" s="1000"/>
      <c r="H66" s="1000"/>
      <c r="I66" s="1000"/>
      <c r="J66" s="1000"/>
      <c r="K66" s="1000"/>
      <c r="N66" s="1002"/>
      <c r="O66" s="1294"/>
      <c r="P66" s="1294"/>
      <c r="Q66" s="1294"/>
      <c r="R66" s="1294"/>
      <c r="S66" s="1294"/>
      <c r="T66" s="1294"/>
      <c r="U66" s="1294"/>
      <c r="V66" s="1294"/>
      <c r="W66" s="1294"/>
      <c r="X66" s="875"/>
      <c r="Y66" s="39"/>
      <c r="AD66" s="314"/>
      <c r="AE66" s="314"/>
      <c r="AF66" s="314"/>
      <c r="AG66" s="314"/>
      <c r="AH66" s="1"/>
      <c r="AI66" s="1"/>
      <c r="AL66" s="1"/>
      <c r="AM66" s="1"/>
      <c r="AN66" s="1"/>
      <c r="AO66" s="1"/>
      <c r="AP66" s="1"/>
      <c r="AQ66" s="1"/>
      <c r="AR66" s="1"/>
      <c r="AS66" s="1"/>
      <c r="AV66"/>
    </row>
    <row r="67" spans="1:48" ht="16.5" customHeight="1" thickTop="1" thickBot="1">
      <c r="A67" s="875"/>
      <c r="B67" s="1"/>
      <c r="D67" s="950"/>
      <c r="E67" s="1272" t="s">
        <v>347</v>
      </c>
      <c r="F67" s="1272"/>
      <c r="G67" s="1272"/>
      <c r="H67" s="1272"/>
      <c r="I67" s="1272"/>
      <c r="J67" s="1272"/>
      <c r="K67" s="1272"/>
      <c r="L67" s="824"/>
      <c r="O67" s="1294"/>
      <c r="P67" s="1294"/>
      <c r="Q67" s="1294"/>
      <c r="R67" s="1294"/>
      <c r="S67" s="1294"/>
      <c r="T67" s="1294"/>
      <c r="U67" s="1294"/>
      <c r="V67" s="1294"/>
      <c r="W67" s="1294"/>
      <c r="X67" s="875"/>
      <c r="Y67" s="39"/>
      <c r="AC67" s="950"/>
      <c r="AD67" s="1272" t="s">
        <v>347</v>
      </c>
      <c r="AE67" s="1272"/>
      <c r="AF67" s="1272"/>
      <c r="AG67" s="1272"/>
      <c r="AH67" s="1272"/>
      <c r="AI67" s="1272"/>
      <c r="AJ67" s="1272"/>
      <c r="AK67" s="1001"/>
      <c r="AL67" s="1"/>
      <c r="AM67" s="1"/>
      <c r="AN67" s="1"/>
      <c r="AO67" s="1"/>
      <c r="AP67" s="1"/>
      <c r="AQ67" s="1"/>
      <c r="AR67" s="1"/>
      <c r="AS67" s="1"/>
      <c r="AV67"/>
    </row>
    <row r="68" spans="1:48" ht="16.5" thickTop="1" thickBot="1">
      <c r="A68" s="875"/>
      <c r="B68" s="1"/>
      <c r="D68" s="824"/>
      <c r="E68" s="1272"/>
      <c r="F68" s="1272"/>
      <c r="G68" s="1272"/>
      <c r="H68" s="1272"/>
      <c r="I68" s="1272"/>
      <c r="J68" s="1272"/>
      <c r="K68" s="1272"/>
      <c r="L68" s="1"/>
      <c r="N68" s="191"/>
      <c r="O68" s="1274" t="s">
        <v>350</v>
      </c>
      <c r="P68" s="1275"/>
      <c r="Q68" s="1275"/>
      <c r="R68" s="1275"/>
      <c r="S68" s="1275"/>
      <c r="T68" s="1275"/>
      <c r="U68" s="1275"/>
      <c r="V68" s="1275"/>
      <c r="W68" s="1275"/>
      <c r="X68" s="875"/>
      <c r="Y68" s="39"/>
      <c r="AC68" s="824"/>
      <c r="AD68" s="1272"/>
      <c r="AE68" s="1272"/>
      <c r="AF68" s="1272"/>
      <c r="AG68" s="1272"/>
      <c r="AH68" s="1272"/>
      <c r="AI68" s="1272"/>
      <c r="AJ68" s="1272"/>
      <c r="AK68" s="1001"/>
      <c r="AL68" s="1003"/>
      <c r="AM68" s="1003"/>
      <c r="AN68" s="1003"/>
      <c r="AO68" s="1003"/>
      <c r="AP68" s="1003"/>
      <c r="AQ68" s="1"/>
      <c r="AR68" s="1"/>
      <c r="AS68" s="1"/>
      <c r="AV68"/>
    </row>
    <row r="69" spans="1:48" ht="7" customHeight="1" thickTop="1" thickBot="1">
      <c r="A69" s="875"/>
      <c r="B69" s="1"/>
      <c r="D69" s="824"/>
      <c r="E69" s="1046"/>
      <c r="F69" s="1000"/>
      <c r="G69" s="1000"/>
      <c r="H69" s="1000"/>
      <c r="I69" s="1000"/>
      <c r="J69" s="1000"/>
      <c r="K69" s="1000"/>
      <c r="L69" s="1"/>
      <c r="U69" s="1"/>
      <c r="V69" s="1"/>
      <c r="W69" s="1"/>
      <c r="X69" s="875"/>
      <c r="Y69" s="39"/>
      <c r="AC69" s="1"/>
      <c r="AD69" s="1"/>
      <c r="AE69" s="1"/>
      <c r="AF69" s="1"/>
      <c r="AG69" s="1"/>
      <c r="AH69" s="1"/>
      <c r="AI69" s="1"/>
      <c r="AJ69" s="824"/>
      <c r="AK69" s="1004"/>
      <c r="AL69" s="1004"/>
      <c r="AM69" s="1004"/>
      <c r="AN69" s="1004"/>
      <c r="AO69" s="1004"/>
      <c r="AP69" s="1004"/>
      <c r="AQ69" s="1"/>
      <c r="AR69" s="1"/>
      <c r="AS69" s="1"/>
      <c r="AV69"/>
    </row>
    <row r="70" spans="1:48" ht="16.5" thickTop="1" thickBot="1">
      <c r="A70" s="875"/>
      <c r="B70" s="1"/>
      <c r="D70" s="987"/>
      <c r="E70" s="1293" t="s">
        <v>349</v>
      </c>
      <c r="F70" s="1275"/>
      <c r="G70" s="1275"/>
      <c r="H70" s="1275"/>
      <c r="I70" s="1275"/>
      <c r="J70" s="1275"/>
      <c r="K70" s="1275"/>
      <c r="L70" s="1"/>
      <c r="N70" s="986"/>
      <c r="O70" s="1295" t="s">
        <v>351</v>
      </c>
      <c r="P70" s="1275"/>
      <c r="Q70" s="1275"/>
      <c r="R70" s="1275"/>
      <c r="S70" s="1275"/>
      <c r="T70" s="1275"/>
      <c r="U70" s="1275"/>
      <c r="V70" s="1275"/>
      <c r="W70" s="1275"/>
      <c r="X70" s="875"/>
      <c r="Y70" s="39"/>
      <c r="AC70" s="191"/>
      <c r="AD70" s="1274" t="s">
        <v>354</v>
      </c>
      <c r="AE70" s="1275"/>
      <c r="AF70" s="1275"/>
      <c r="AG70" s="1275"/>
      <c r="AH70" s="1275"/>
      <c r="AI70" s="1275"/>
      <c r="AJ70" s="1275"/>
      <c r="AK70" s="1005"/>
      <c r="AL70" s="1004"/>
      <c r="AM70" s="1004"/>
      <c r="AN70" s="1004"/>
      <c r="AO70" s="1004"/>
      <c r="AP70" s="1004"/>
      <c r="AQ70" s="1"/>
      <c r="AR70" s="1"/>
      <c r="AS70" s="1"/>
      <c r="AV70"/>
    </row>
    <row r="71" spans="1:48" ht="16.5" thickTop="1" thickBot="1">
      <c r="A71" s="875"/>
      <c r="B71" s="1"/>
      <c r="E71" s="1046"/>
      <c r="F71" s="1046"/>
      <c r="G71" s="1046"/>
      <c r="H71" s="1046"/>
      <c r="I71" s="1046"/>
      <c r="J71" s="1000"/>
      <c r="K71" s="1000"/>
      <c r="L71" s="1"/>
      <c r="O71" s="1"/>
      <c r="P71" s="1"/>
      <c r="Q71" s="1"/>
      <c r="R71" s="1"/>
      <c r="S71" s="1"/>
      <c r="T71" s="1"/>
      <c r="U71" s="1"/>
      <c r="V71" s="1"/>
      <c r="W71" s="1"/>
      <c r="X71" s="875"/>
      <c r="Y71" s="39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004"/>
      <c r="AK71" s="1004"/>
      <c r="AL71" s="1004"/>
      <c r="AM71" s="1004"/>
      <c r="AN71" s="1004"/>
      <c r="AO71" s="1004"/>
      <c r="AP71" s="1004"/>
      <c r="AQ71" s="1"/>
      <c r="AR71" s="1"/>
      <c r="AS71" s="1"/>
      <c r="AV71"/>
    </row>
    <row r="72" spans="1:48" ht="16" thickBot="1">
      <c r="A72" s="875"/>
      <c r="B72" s="1"/>
      <c r="J72" s="1"/>
      <c r="K72" s="1"/>
      <c r="L72" s="1"/>
      <c r="N72" s="1059">
        <v>30</v>
      </c>
      <c r="O72" s="888" t="s">
        <v>355</v>
      </c>
      <c r="R72" s="1"/>
      <c r="S72" s="1"/>
      <c r="T72" s="1"/>
      <c r="U72" s="1"/>
      <c r="V72" s="1"/>
      <c r="W72" s="1"/>
      <c r="X72" s="875"/>
      <c r="Y72" s="39"/>
      <c r="Z72" s="1"/>
      <c r="AA72" s="1"/>
      <c r="AB72" s="1"/>
      <c r="AC72" s="1059">
        <v>30</v>
      </c>
      <c r="AD72" s="888" t="s">
        <v>355</v>
      </c>
      <c r="AE72" s="1"/>
      <c r="AF72" s="1"/>
      <c r="AG72" s="1"/>
      <c r="AH72" s="1"/>
      <c r="AI72" s="1"/>
      <c r="AJ72" s="1004"/>
      <c r="AK72" s="1004"/>
      <c r="AL72" s="1004"/>
      <c r="AM72" s="1004"/>
      <c r="AN72" s="1004"/>
      <c r="AO72" s="1004"/>
      <c r="AP72" s="1004"/>
      <c r="AQ72" s="1"/>
      <c r="AR72" s="1"/>
      <c r="AS72" s="1"/>
      <c r="AV72"/>
    </row>
    <row r="73" spans="1:48">
      <c r="A73" s="875"/>
      <c r="B73" s="87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Z73" s="875"/>
      <c r="AA73" s="39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>
      <c r="A74" s="875"/>
      <c r="B74" s="87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Z74" s="875"/>
      <c r="AA74" s="39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</sheetData>
  <mergeCells count="45">
    <mergeCell ref="E70:K70"/>
    <mergeCell ref="O70:W70"/>
    <mergeCell ref="AD70:AJ70"/>
    <mergeCell ref="D55:J55"/>
    <mergeCell ref="N55:T55"/>
    <mergeCell ref="AC55:AI55"/>
    <mergeCell ref="AM55:AS55"/>
    <mergeCell ref="E65:K65"/>
    <mergeCell ref="O65:W67"/>
    <mergeCell ref="AD65:AJ65"/>
    <mergeCell ref="E67:K68"/>
    <mergeCell ref="AD67:AJ68"/>
    <mergeCell ref="O68:W68"/>
    <mergeCell ref="D38:J38"/>
    <mergeCell ref="N38:T38"/>
    <mergeCell ref="AC38:AI38"/>
    <mergeCell ref="AM38:AS38"/>
    <mergeCell ref="D46:J46"/>
    <mergeCell ref="N46:T46"/>
    <mergeCell ref="AC46:AI46"/>
    <mergeCell ref="AM46:AS46"/>
    <mergeCell ref="D26:J26"/>
    <mergeCell ref="N26:T26"/>
    <mergeCell ref="AC26:AI26"/>
    <mergeCell ref="AM26:AS26"/>
    <mergeCell ref="D36:J36"/>
    <mergeCell ref="N36:T36"/>
    <mergeCell ref="AC36:AI36"/>
    <mergeCell ref="AM36:AS36"/>
    <mergeCell ref="D9:J9"/>
    <mergeCell ref="N9:T9"/>
    <mergeCell ref="AC9:AI9"/>
    <mergeCell ref="AM9:AS9"/>
    <mergeCell ref="D17:J17"/>
    <mergeCell ref="N17:T17"/>
    <mergeCell ref="AC17:AI17"/>
    <mergeCell ref="AM17:AS17"/>
    <mergeCell ref="A2:W2"/>
    <mergeCell ref="Z2:AV2"/>
    <mergeCell ref="A3:W4"/>
    <mergeCell ref="Z3:AV4"/>
    <mergeCell ref="D7:J7"/>
    <mergeCell ref="N7:T7"/>
    <mergeCell ref="AC7:AI7"/>
    <mergeCell ref="AM7:AS7"/>
  </mergeCells>
  <printOptions horizontalCentered="1" verticalCentered="1"/>
  <pageMargins left="0" right="0" top="0.5" bottom="0.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2"/>
  <sheetViews>
    <sheetView zoomScale="87" zoomScaleNormal="87" workbookViewId="0">
      <selection activeCell="N10" sqref="N10"/>
    </sheetView>
  </sheetViews>
  <sheetFormatPr defaultColWidth="9.69140625" defaultRowHeight="15.5"/>
  <cols>
    <col min="1" max="1" width="1.4609375" style="15" customWidth="1"/>
    <col min="2" max="2" width="6.69140625" style="15" customWidth="1"/>
    <col min="3" max="3" width="1.69140625" style="15" customWidth="1"/>
    <col min="4" max="4" width="7.69140625" style="15" customWidth="1"/>
    <col min="5" max="5" width="1.69140625" style="15" customWidth="1"/>
    <col min="6" max="6" width="7.69140625" style="15" customWidth="1"/>
    <col min="7" max="7" width="0.84375" style="15" customWidth="1"/>
    <col min="8" max="8" width="7.69140625" style="15" customWidth="1"/>
    <col min="9" max="9" width="29.69140625" style="15" customWidth="1"/>
    <col min="10" max="11" width="8.765625" style="15" customWidth="1"/>
    <col min="12" max="12" width="2.69140625" style="15" customWidth="1"/>
    <col min="13" max="16384" width="9.69140625" style="15"/>
  </cols>
  <sheetData>
    <row r="1" spans="1:12" ht="35.25" customHeight="1" thickBo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39" customHeight="1" thickBot="1">
      <c r="A2" s="16"/>
      <c r="B2" s="229" t="s">
        <v>80</v>
      </c>
      <c r="C2" s="230"/>
      <c r="D2" s="231"/>
      <c r="E2" s="230"/>
      <c r="F2" s="230"/>
      <c r="G2" s="230"/>
      <c r="H2" s="230"/>
      <c r="I2" s="230"/>
      <c r="J2" s="230"/>
      <c r="K2" s="232"/>
    </row>
    <row r="3" spans="1:12" ht="28" customHeight="1">
      <c r="A3" s="16"/>
      <c r="B3" s="201" t="s">
        <v>29</v>
      </c>
      <c r="C3" s="2"/>
      <c r="D3" s="17"/>
      <c r="E3" s="2"/>
      <c r="F3" s="2"/>
      <c r="G3" s="2"/>
      <c r="H3" s="2"/>
      <c r="I3" s="2"/>
      <c r="J3" s="2"/>
      <c r="K3" s="2"/>
    </row>
    <row r="4" spans="1:12" ht="28" customHeight="1">
      <c r="A4" s="16"/>
      <c r="B4" s="201" t="s">
        <v>30</v>
      </c>
      <c r="C4" s="2"/>
      <c r="D4" s="17"/>
      <c r="E4" s="2"/>
      <c r="F4" s="2"/>
      <c r="G4" s="2"/>
      <c r="H4" s="2"/>
      <c r="I4" s="2"/>
      <c r="J4" s="2"/>
      <c r="K4" s="2"/>
    </row>
    <row r="5" spans="1:12" ht="28" customHeight="1">
      <c r="A5" s="16"/>
      <c r="B5" s="202" t="s">
        <v>65</v>
      </c>
      <c r="C5" s="2"/>
      <c r="D5" s="17"/>
      <c r="E5" s="2"/>
      <c r="F5" s="2"/>
      <c r="G5" s="2"/>
      <c r="H5" s="2"/>
      <c r="I5" s="2"/>
      <c r="J5" s="2"/>
      <c r="K5" s="2"/>
    </row>
    <row r="6" spans="1:12" ht="9.75" customHeight="1" thickBot="1">
      <c r="A6" s="16"/>
      <c r="B6" s="85"/>
      <c r="C6" s="2"/>
      <c r="D6" s="17"/>
      <c r="E6" s="2"/>
      <c r="F6" s="2"/>
      <c r="G6" s="2"/>
      <c r="H6" s="2"/>
      <c r="I6" s="2"/>
      <c r="J6" s="2"/>
      <c r="K6" s="2"/>
    </row>
    <row r="7" spans="1:12" ht="6.75" customHeight="1" thickTop="1">
      <c r="A7" s="16"/>
      <c r="B7" s="92"/>
      <c r="C7" s="179"/>
      <c r="D7" s="94"/>
      <c r="E7" s="95"/>
      <c r="F7" s="180"/>
      <c r="G7" s="93"/>
      <c r="H7" s="96"/>
      <c r="I7" s="97"/>
      <c r="J7" s="93"/>
      <c r="K7" s="98"/>
      <c r="L7" s="91"/>
    </row>
    <row r="8" spans="1:12" ht="16" customHeight="1">
      <c r="A8" s="16"/>
      <c r="B8" s="1129" t="s">
        <v>64</v>
      </c>
      <c r="C8" s="1130"/>
      <c r="D8" s="1130"/>
      <c r="E8" s="1130"/>
      <c r="F8" s="1131"/>
      <c r="G8" s="100"/>
      <c r="H8" s="101"/>
      <c r="I8" s="102"/>
      <c r="J8" s="100"/>
      <c r="K8" s="103"/>
      <c r="L8" s="91"/>
    </row>
    <row r="9" spans="1:12" ht="18" customHeight="1">
      <c r="A9" s="16"/>
      <c r="B9" s="99"/>
      <c r="C9" s="100"/>
      <c r="D9" s="104" t="s">
        <v>33</v>
      </c>
      <c r="E9" s="105"/>
      <c r="F9" s="100"/>
      <c r="G9" s="100"/>
      <c r="H9" s="1125" t="s">
        <v>63</v>
      </c>
      <c r="I9" s="1126"/>
      <c r="J9" s="33" t="s">
        <v>31</v>
      </c>
      <c r="K9" s="106" t="s">
        <v>31</v>
      </c>
      <c r="L9" s="91"/>
    </row>
    <row r="10" spans="1:12" ht="20.5" thickBot="1">
      <c r="A10" s="16"/>
      <c r="B10" s="107" t="s">
        <v>31</v>
      </c>
      <c r="C10" s="100"/>
      <c r="D10" s="104" t="s">
        <v>34</v>
      </c>
      <c r="E10" s="105"/>
      <c r="F10" s="33" t="s">
        <v>35</v>
      </c>
      <c r="G10" s="100"/>
      <c r="H10" s="1127" t="s">
        <v>36</v>
      </c>
      <c r="I10" s="1128"/>
      <c r="J10" s="32" t="s">
        <v>56</v>
      </c>
      <c r="K10" s="108" t="s">
        <v>43</v>
      </c>
      <c r="L10" s="91"/>
    </row>
    <row r="11" spans="1:12" ht="23.25" customHeight="1" thickBot="1">
      <c r="A11" s="16"/>
      <c r="B11" s="135" t="s">
        <v>44</v>
      </c>
      <c r="C11" s="136"/>
      <c r="D11" s="137">
        <v>20</v>
      </c>
      <c r="E11" s="137"/>
      <c r="F11" s="138">
        <v>4</v>
      </c>
      <c r="G11" s="172"/>
      <c r="H11" s="173"/>
      <c r="I11" s="173"/>
      <c r="J11" s="204" t="s">
        <v>81</v>
      </c>
      <c r="K11" s="203" t="s">
        <v>82</v>
      </c>
      <c r="L11" s="91"/>
    </row>
    <row r="12" spans="1:12" ht="23.25" customHeight="1">
      <c r="A12" s="16"/>
      <c r="B12" s="109" t="s">
        <v>45</v>
      </c>
      <c r="C12" s="35"/>
      <c r="D12" s="34">
        <v>23</v>
      </c>
      <c r="E12" s="34"/>
      <c r="F12" s="90">
        <v>5</v>
      </c>
      <c r="G12" s="27"/>
      <c r="H12" s="28" t="s">
        <v>37</v>
      </c>
      <c r="I12" s="28" t="s">
        <v>83</v>
      </c>
      <c r="J12" s="233" t="s">
        <v>84</v>
      </c>
      <c r="K12" s="234" t="s">
        <v>85</v>
      </c>
      <c r="L12" s="91"/>
    </row>
    <row r="13" spans="1:12" ht="4.5" customHeight="1" thickBot="1">
      <c r="A13" s="16"/>
      <c r="B13" s="141"/>
      <c r="C13" s="116"/>
      <c r="D13" s="117"/>
      <c r="E13" s="117"/>
      <c r="F13" s="118"/>
      <c r="G13" s="119"/>
      <c r="H13" s="120"/>
      <c r="I13" s="121"/>
      <c r="J13" s="122"/>
      <c r="K13" s="142"/>
      <c r="L13" s="91"/>
    </row>
    <row r="14" spans="1:12" ht="23.25" customHeight="1" thickBot="1">
      <c r="A14" s="16"/>
      <c r="B14" s="153" t="s">
        <v>46</v>
      </c>
      <c r="C14" s="158"/>
      <c r="D14" s="155">
        <v>18</v>
      </c>
      <c r="E14" s="155"/>
      <c r="F14" s="156">
        <v>4</v>
      </c>
      <c r="G14" s="199"/>
      <c r="H14" s="161" t="s">
        <v>37</v>
      </c>
      <c r="I14" s="161" t="s">
        <v>71</v>
      </c>
      <c r="J14" s="139" t="s">
        <v>86</v>
      </c>
      <c r="K14" s="140" t="s">
        <v>87</v>
      </c>
      <c r="L14" s="91"/>
    </row>
    <row r="15" spans="1:12" ht="23.25" customHeight="1">
      <c r="A15" s="16"/>
      <c r="B15" s="109" t="s">
        <v>47</v>
      </c>
      <c r="C15" s="86" t="s">
        <v>32</v>
      </c>
      <c r="D15" s="38" t="s">
        <v>66</v>
      </c>
      <c r="E15" s="11"/>
      <c r="F15" s="12">
        <v>4</v>
      </c>
      <c r="G15" s="27"/>
      <c r="H15" s="87" t="s">
        <v>67</v>
      </c>
      <c r="I15" s="28" t="s">
        <v>88</v>
      </c>
      <c r="J15" s="88"/>
      <c r="K15" s="111"/>
      <c r="L15" s="91"/>
    </row>
    <row r="16" spans="1:12" ht="20.25" customHeight="1">
      <c r="A16" s="16"/>
      <c r="B16" s="109"/>
      <c r="C16" s="89"/>
      <c r="D16" s="11"/>
      <c r="E16" s="11"/>
      <c r="F16" s="12"/>
      <c r="G16" s="175"/>
      <c r="H16" s="176" t="s">
        <v>38</v>
      </c>
      <c r="I16" s="176" t="s">
        <v>89</v>
      </c>
      <c r="J16" s="12"/>
      <c r="K16" s="110"/>
      <c r="L16" s="91"/>
    </row>
    <row r="17" spans="1:12" ht="19.5" customHeight="1" thickBot="1">
      <c r="A17" s="16"/>
      <c r="B17" s="141"/>
      <c r="C17" s="126"/>
      <c r="D17" s="124"/>
      <c r="E17" s="124"/>
      <c r="F17" s="125"/>
      <c r="G17" s="127"/>
      <c r="H17" s="128" t="s">
        <v>57</v>
      </c>
      <c r="I17" s="129"/>
      <c r="J17" s="130" t="s">
        <v>90</v>
      </c>
      <c r="K17" s="143" t="s">
        <v>91</v>
      </c>
      <c r="L17" s="91"/>
    </row>
    <row r="18" spans="1:12" ht="23.25" customHeight="1" thickBot="1">
      <c r="A18" s="16"/>
      <c r="B18" s="144" t="s">
        <v>48</v>
      </c>
      <c r="C18" s="131"/>
      <c r="D18" s="132">
        <v>25</v>
      </c>
      <c r="E18" s="132"/>
      <c r="F18" s="133">
        <v>5</v>
      </c>
      <c r="G18" s="170"/>
      <c r="H18" s="171"/>
      <c r="I18" s="171"/>
      <c r="J18" s="134" t="s">
        <v>92</v>
      </c>
      <c r="K18" s="145" t="s">
        <v>93</v>
      </c>
      <c r="L18" s="91"/>
    </row>
    <row r="19" spans="1:12" ht="23.25" customHeight="1" thickBot="1">
      <c r="A19" s="16"/>
      <c r="B19" s="144" t="s">
        <v>49</v>
      </c>
      <c r="C19" s="237"/>
      <c r="D19" s="238">
        <v>20</v>
      </c>
      <c r="E19" s="132"/>
      <c r="F19" s="134">
        <v>4</v>
      </c>
      <c r="G19" s="236"/>
      <c r="H19" s="235"/>
      <c r="I19" s="235"/>
      <c r="J19" s="134" t="s">
        <v>94</v>
      </c>
      <c r="K19" s="145" t="s">
        <v>95</v>
      </c>
      <c r="L19" s="91"/>
    </row>
    <row r="20" spans="1:12" ht="23.25" customHeight="1">
      <c r="A20" s="16"/>
      <c r="B20" s="239" t="s">
        <v>50</v>
      </c>
      <c r="C20" s="240"/>
      <c r="D20" s="241" t="s">
        <v>79</v>
      </c>
      <c r="E20" s="242"/>
      <c r="F20" s="243" t="s">
        <v>96</v>
      </c>
      <c r="G20" s="248"/>
      <c r="H20" s="249" t="s">
        <v>38</v>
      </c>
      <c r="I20" s="250" t="s">
        <v>97</v>
      </c>
      <c r="J20" s="244"/>
      <c r="K20" s="245"/>
      <c r="L20" s="91"/>
    </row>
    <row r="21" spans="1:12" ht="23.25" customHeight="1" thickBot="1">
      <c r="A21" s="16"/>
      <c r="B21" s="141"/>
      <c r="C21" s="126"/>
      <c r="D21" s="246"/>
      <c r="E21" s="124"/>
      <c r="F21" s="247"/>
      <c r="G21" s="121"/>
      <c r="H21" s="121" t="s">
        <v>98</v>
      </c>
      <c r="I21" s="121" t="s">
        <v>100</v>
      </c>
      <c r="J21" s="130" t="s">
        <v>72</v>
      </c>
      <c r="K21" s="143" t="s">
        <v>99</v>
      </c>
      <c r="L21" s="91"/>
    </row>
    <row r="22" spans="1:12" ht="23.25" customHeight="1">
      <c r="A22" s="16"/>
      <c r="B22" s="109" t="s">
        <v>51</v>
      </c>
      <c r="C22" s="6"/>
      <c r="D22" s="11">
        <v>24</v>
      </c>
      <c r="E22" s="11"/>
      <c r="F22" s="147">
        <v>4</v>
      </c>
      <c r="G22" s="177"/>
      <c r="H22" s="178" t="s">
        <v>39</v>
      </c>
      <c r="I22" s="178" t="s">
        <v>101</v>
      </c>
      <c r="J22" s="37"/>
      <c r="K22" s="148"/>
      <c r="L22" s="91"/>
    </row>
    <row r="23" spans="1:12" ht="23.25" customHeight="1" thickBot="1">
      <c r="A23" s="16"/>
      <c r="B23" s="141"/>
      <c r="C23" s="123"/>
      <c r="D23" s="124"/>
      <c r="E23" s="124"/>
      <c r="F23" s="125"/>
      <c r="G23" s="151"/>
      <c r="H23" s="152" t="s">
        <v>40</v>
      </c>
      <c r="I23" s="152" t="s">
        <v>102</v>
      </c>
      <c r="J23" s="149" t="s">
        <v>73</v>
      </c>
      <c r="K23" s="150" t="s">
        <v>103</v>
      </c>
      <c r="L23" s="91"/>
    </row>
    <row r="24" spans="1:12" ht="23.25" customHeight="1" thickBot="1">
      <c r="A24" s="16"/>
      <c r="B24" s="153" t="s">
        <v>52</v>
      </c>
      <c r="C24" s="154"/>
      <c r="D24" s="155">
        <v>20</v>
      </c>
      <c r="E24" s="155"/>
      <c r="F24" s="156">
        <v>4</v>
      </c>
      <c r="G24" s="168"/>
      <c r="H24" s="169"/>
      <c r="I24" s="169"/>
      <c r="J24" s="210" t="s">
        <v>74</v>
      </c>
      <c r="K24" s="157" t="s">
        <v>104</v>
      </c>
      <c r="L24" s="91"/>
    </row>
    <row r="25" spans="1:12" ht="23.25" customHeight="1">
      <c r="A25" s="16"/>
      <c r="B25" s="239" t="s">
        <v>53</v>
      </c>
      <c r="C25" s="255"/>
      <c r="D25" s="242">
        <v>19</v>
      </c>
      <c r="E25" s="256"/>
      <c r="F25" s="257">
        <v>3</v>
      </c>
      <c r="G25" s="248"/>
      <c r="H25" s="249" t="s">
        <v>40</v>
      </c>
      <c r="I25" s="250" t="s">
        <v>106</v>
      </c>
      <c r="J25" s="258" t="s">
        <v>75</v>
      </c>
      <c r="K25" s="259" t="s">
        <v>105</v>
      </c>
      <c r="L25" s="91"/>
    </row>
    <row r="26" spans="1:12" ht="23.25" customHeight="1" thickBot="1">
      <c r="A26" s="16"/>
      <c r="B26" s="141"/>
      <c r="C26" s="123"/>
      <c r="D26" s="124"/>
      <c r="E26" s="251"/>
      <c r="F26" s="125"/>
      <c r="G26" s="252"/>
      <c r="H26" s="121" t="s">
        <v>39</v>
      </c>
      <c r="I26" s="121" t="s">
        <v>68</v>
      </c>
      <c r="J26" s="253"/>
      <c r="K26" s="254"/>
      <c r="L26" s="91"/>
    </row>
    <row r="27" spans="1:12" ht="23.25" customHeight="1" thickBot="1">
      <c r="A27" s="16"/>
      <c r="B27" s="153" t="s">
        <v>54</v>
      </c>
      <c r="C27" s="158"/>
      <c r="D27" s="155">
        <v>25</v>
      </c>
      <c r="E27" s="162"/>
      <c r="F27" s="156">
        <v>5</v>
      </c>
      <c r="G27" s="168"/>
      <c r="H27" s="169"/>
      <c r="I27" s="169"/>
      <c r="J27" s="163" t="s">
        <v>76</v>
      </c>
      <c r="K27" s="164" t="s">
        <v>107</v>
      </c>
      <c r="L27" s="91"/>
    </row>
    <row r="28" spans="1:12" ht="23.25" customHeight="1" thickBot="1">
      <c r="A28" s="16"/>
      <c r="B28" s="153" t="s">
        <v>55</v>
      </c>
      <c r="C28" s="158"/>
      <c r="D28" s="155">
        <v>19</v>
      </c>
      <c r="E28" s="159"/>
      <c r="F28" s="156">
        <v>4</v>
      </c>
      <c r="G28" s="160"/>
      <c r="H28" s="161" t="s">
        <v>38</v>
      </c>
      <c r="I28" s="161" t="s">
        <v>109</v>
      </c>
      <c r="J28" s="146" t="s">
        <v>77</v>
      </c>
      <c r="K28" s="167" t="s">
        <v>108</v>
      </c>
      <c r="L28" s="91"/>
    </row>
    <row r="29" spans="1:12" ht="19.5" customHeight="1">
      <c r="A29" s="16"/>
      <c r="B29" s="109"/>
      <c r="C29" s="6"/>
      <c r="D29" s="165" t="s">
        <v>62</v>
      </c>
      <c r="E29" s="20"/>
      <c r="F29" s="260" t="s">
        <v>110</v>
      </c>
      <c r="G29" s="6"/>
      <c r="H29" s="20"/>
      <c r="I29" s="20"/>
      <c r="J29" s="20"/>
      <c r="K29" s="166"/>
      <c r="L29" s="91"/>
    </row>
    <row r="30" spans="1:12" ht="20.25" customHeight="1" thickBot="1">
      <c r="A30" s="16"/>
      <c r="B30" s="200" t="s">
        <v>59</v>
      </c>
      <c r="C30" s="112"/>
      <c r="D30" s="113"/>
      <c r="E30" s="113"/>
      <c r="F30" s="113"/>
      <c r="G30" s="114"/>
      <c r="H30" s="114"/>
      <c r="I30" s="114"/>
      <c r="J30" s="114"/>
      <c r="K30" s="115"/>
      <c r="L30" s="91"/>
    </row>
    <row r="31" spans="1:12" ht="9.75" customHeight="1" thickTop="1">
      <c r="A31" s="16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</sheetData>
  <mergeCells count="3">
    <mergeCell ref="H9:I9"/>
    <mergeCell ref="H10:I10"/>
    <mergeCell ref="B8:F8"/>
  </mergeCells>
  <phoneticPr fontId="0" type="noConversion"/>
  <printOptions horizontalCentered="1"/>
  <pageMargins left="0.25" right="0.25" top="0.28999999999999998" bottom="0.46041666666666664" header="0" footer="0"/>
  <pageSetup orientation="portrait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A73"/>
  <sheetViews>
    <sheetView showGridLines="0" tabSelected="1" topLeftCell="A31" zoomScale="80" zoomScaleNormal="80" workbookViewId="0">
      <selection activeCell="I73" sqref="I73"/>
    </sheetView>
  </sheetViews>
  <sheetFormatPr defaultRowHeight="15.5"/>
  <cols>
    <col min="1" max="1" width="6" style="888" customWidth="1"/>
    <col min="2" max="2" width="1.4609375" style="888" customWidth="1"/>
    <col min="3" max="3" width="3" style="888" customWidth="1"/>
    <col min="4" max="6" width="5" style="888" customWidth="1"/>
    <col min="7" max="7" width="5.4609375" style="888" bestFit="1" customWidth="1"/>
    <col min="8" max="8" width="5" style="888" customWidth="1"/>
    <col min="9" max="9" width="5.23046875" style="888" bestFit="1" customWidth="1"/>
    <col min="10" max="10" width="5.53515625" style="888" bestFit="1" customWidth="1"/>
    <col min="11" max="11" width="3" style="888" customWidth="1"/>
    <col min="12" max="12" width="5.69140625" style="888" customWidth="1"/>
    <col min="13" max="13" width="3" style="888" customWidth="1"/>
    <col min="14" max="17" width="5" style="888" customWidth="1"/>
    <col min="18" max="19" width="5.4609375" style="888" bestFit="1" customWidth="1"/>
    <col min="20" max="20" width="5.53515625" style="888" bestFit="1" customWidth="1"/>
    <col min="21" max="21" width="3" style="888" customWidth="1"/>
    <col min="22" max="22" width="1.53515625" style="888" customWidth="1"/>
    <col min="23" max="23" width="6" style="888" customWidth="1"/>
    <col min="24" max="25" width="4.69140625" customWidth="1"/>
  </cols>
  <sheetData>
    <row r="1" spans="1:24" ht="9.75" customHeight="1">
      <c r="A1" s="875"/>
      <c r="B1" s="87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0">
      <c r="A2" s="1300" t="s">
        <v>362</v>
      </c>
      <c r="B2" s="1301"/>
      <c r="C2" s="1301"/>
      <c r="D2" s="1301"/>
      <c r="E2" s="1301"/>
      <c r="F2" s="1301"/>
      <c r="G2" s="1301"/>
      <c r="H2" s="1301"/>
      <c r="I2" s="1301"/>
      <c r="J2" s="1301"/>
      <c r="K2" s="1301"/>
      <c r="L2" s="1301"/>
      <c r="M2" s="1301"/>
      <c r="N2" s="1301"/>
      <c r="O2" s="1301"/>
      <c r="P2" s="1301"/>
      <c r="Q2" s="1301"/>
      <c r="R2" s="1301"/>
      <c r="S2" s="1301"/>
      <c r="T2" s="1301"/>
      <c r="U2" s="1301"/>
      <c r="V2" s="1301"/>
      <c r="W2" s="1302"/>
      <c r="X2" s="1"/>
    </row>
    <row r="3" spans="1:24">
      <c r="A3" s="1303" t="s">
        <v>363</v>
      </c>
      <c r="B3" s="1304"/>
      <c r="C3" s="1304"/>
      <c r="D3" s="1304"/>
      <c r="E3" s="1304"/>
      <c r="F3" s="1304"/>
      <c r="G3" s="1304"/>
      <c r="H3" s="1304"/>
      <c r="I3" s="1304"/>
      <c r="J3" s="1304"/>
      <c r="K3" s="1304"/>
      <c r="L3" s="1304"/>
      <c r="M3" s="1304"/>
      <c r="N3" s="1304"/>
      <c r="O3" s="1304"/>
      <c r="P3" s="1304"/>
      <c r="Q3" s="1304"/>
      <c r="R3" s="1304"/>
      <c r="S3" s="1304"/>
      <c r="T3" s="1304"/>
      <c r="U3" s="1304"/>
      <c r="V3" s="1304"/>
      <c r="W3" s="1305"/>
      <c r="X3" s="1"/>
    </row>
    <row r="4" spans="1:24">
      <c r="A4" s="1306"/>
      <c r="B4" s="1307"/>
      <c r="C4" s="1307"/>
      <c r="D4" s="1307"/>
      <c r="E4" s="1307"/>
      <c r="F4" s="1307"/>
      <c r="G4" s="1307"/>
      <c r="H4" s="1307"/>
      <c r="I4" s="1307"/>
      <c r="J4" s="1307"/>
      <c r="K4" s="1307"/>
      <c r="L4" s="1307"/>
      <c r="M4" s="1307"/>
      <c r="N4" s="1307"/>
      <c r="O4" s="1307"/>
      <c r="P4" s="1307"/>
      <c r="Q4" s="1307"/>
      <c r="R4" s="1307"/>
      <c r="S4" s="1307"/>
      <c r="T4" s="1307"/>
      <c r="U4" s="1307"/>
      <c r="V4" s="1307"/>
      <c r="W4" s="1308"/>
      <c r="X4" s="1"/>
    </row>
    <row r="5" spans="1:24" ht="16" thickBot="1">
      <c r="A5" s="875"/>
      <c r="B5" s="875"/>
      <c r="C5" s="1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  <c r="W5" s="1"/>
      <c r="X5" s="1"/>
    </row>
    <row r="6" spans="1:24" ht="16" thickBot="1">
      <c r="A6" s="875"/>
      <c r="B6" s="875"/>
      <c r="C6" s="1008"/>
      <c r="D6" s="1009"/>
      <c r="E6" s="1009"/>
      <c r="F6" s="1009"/>
      <c r="G6" s="1009"/>
      <c r="H6" s="1009"/>
      <c r="I6" s="1009"/>
      <c r="J6" s="1009"/>
      <c r="K6" s="1009"/>
      <c r="L6" s="4"/>
      <c r="M6" s="1008"/>
      <c r="N6" s="1009"/>
      <c r="O6" s="1009"/>
      <c r="P6" s="1009"/>
      <c r="Q6" s="1009"/>
      <c r="R6" s="1009"/>
      <c r="S6" s="1009"/>
      <c r="T6" s="1009"/>
      <c r="U6" s="1018"/>
      <c r="V6" s="186"/>
      <c r="W6" s="21"/>
      <c r="X6" s="1"/>
    </row>
    <row r="7" spans="1:24" ht="20.5" thickBot="1">
      <c r="A7" s="875"/>
      <c r="B7" s="875"/>
      <c r="C7" s="1010"/>
      <c r="D7" s="1309" t="s">
        <v>0</v>
      </c>
      <c r="E7" s="1310"/>
      <c r="F7" s="1310"/>
      <c r="G7" s="1310"/>
      <c r="H7" s="1310"/>
      <c r="I7" s="1310"/>
      <c r="J7" s="1311"/>
      <c r="K7" s="1010"/>
      <c r="L7" s="4"/>
      <c r="M7" s="1010"/>
      <c r="N7" s="1309" t="s">
        <v>19</v>
      </c>
      <c r="O7" s="1310"/>
      <c r="P7" s="1310"/>
      <c r="Q7" s="1310"/>
      <c r="R7" s="1310"/>
      <c r="S7" s="1310"/>
      <c r="T7" s="1311"/>
      <c r="U7" s="1019"/>
      <c r="V7" s="186"/>
      <c r="W7" s="21"/>
      <c r="X7" s="1"/>
    </row>
    <row r="8" spans="1:24" ht="18.5" thickBot="1">
      <c r="A8" s="875"/>
      <c r="B8" s="875"/>
      <c r="C8" s="1010"/>
      <c r="D8" s="1014"/>
      <c r="E8" s="1015"/>
      <c r="F8" s="1015"/>
      <c r="G8" s="1015"/>
      <c r="H8" s="1015"/>
      <c r="I8" s="1015"/>
      <c r="J8" s="1015"/>
      <c r="K8" s="1011"/>
      <c r="L8" s="4"/>
      <c r="M8" s="1010"/>
      <c r="N8" s="1014"/>
      <c r="O8" s="1015"/>
      <c r="P8" s="1015"/>
      <c r="Q8" s="1015"/>
      <c r="R8" s="1015"/>
      <c r="S8" s="1015"/>
      <c r="T8" s="1015"/>
      <c r="U8" s="1020"/>
      <c r="V8" s="1"/>
      <c r="W8" s="21"/>
      <c r="X8" s="1"/>
    </row>
    <row r="9" spans="1:24" ht="18.5" thickBot="1">
      <c r="A9" s="905" t="s">
        <v>60</v>
      </c>
      <c r="B9" s="906"/>
      <c r="C9" s="1010"/>
      <c r="D9" s="1312" t="s">
        <v>1</v>
      </c>
      <c r="E9" s="1313"/>
      <c r="F9" s="1313"/>
      <c r="G9" s="1313"/>
      <c r="H9" s="1313"/>
      <c r="I9" s="1313"/>
      <c r="J9" s="1314"/>
      <c r="K9" s="1012"/>
      <c r="L9" s="4"/>
      <c r="M9" s="1010"/>
      <c r="N9" s="1312" t="s">
        <v>20</v>
      </c>
      <c r="O9" s="1313"/>
      <c r="P9" s="1313"/>
      <c r="Q9" s="1313"/>
      <c r="R9" s="1313"/>
      <c r="S9" s="1313"/>
      <c r="T9" s="1314"/>
      <c r="U9" s="1020"/>
      <c r="V9" s="1"/>
      <c r="W9" s="905" t="s">
        <v>60</v>
      </c>
      <c r="X9" s="1"/>
    </row>
    <row r="10" spans="1:24" ht="16" thickBot="1">
      <c r="A10" s="907" t="s">
        <v>34</v>
      </c>
      <c r="B10" s="908"/>
      <c r="C10" s="1010"/>
      <c r="D10" s="883" t="s">
        <v>2</v>
      </c>
      <c r="E10" s="909" t="s">
        <v>9</v>
      </c>
      <c r="F10" s="910" t="s">
        <v>12</v>
      </c>
      <c r="G10" s="910" t="s">
        <v>13</v>
      </c>
      <c r="H10" s="910" t="s">
        <v>12</v>
      </c>
      <c r="I10" s="11" t="s">
        <v>14</v>
      </c>
      <c r="J10" s="889" t="s">
        <v>2</v>
      </c>
      <c r="K10" s="1012"/>
      <c r="L10" s="4"/>
      <c r="M10" s="1010"/>
      <c r="N10" s="883" t="s">
        <v>2</v>
      </c>
      <c r="O10" s="909" t="s">
        <v>9</v>
      </c>
      <c r="P10" s="910" t="s">
        <v>12</v>
      </c>
      <c r="Q10" s="910" t="s">
        <v>13</v>
      </c>
      <c r="R10" s="910" t="s">
        <v>12</v>
      </c>
      <c r="S10" s="11" t="s">
        <v>14</v>
      </c>
      <c r="T10" s="894" t="s">
        <v>2</v>
      </c>
      <c r="U10" s="1020"/>
      <c r="V10" s="1"/>
      <c r="W10" s="907" t="s">
        <v>34</v>
      </c>
      <c r="X10" s="1"/>
    </row>
    <row r="11" spans="1:24" ht="16" thickBot="1">
      <c r="A11" s="911">
        <v>19</v>
      </c>
      <c r="B11" s="875"/>
      <c r="C11" s="1010"/>
      <c r="D11" s="6"/>
      <c r="E11" s="9"/>
      <c r="F11" s="21">
        <f>+E11+1</f>
        <v>1</v>
      </c>
      <c r="G11" s="21">
        <f>+F11+1</f>
        <v>2</v>
      </c>
      <c r="H11" s="21">
        <f>+G11+1</f>
        <v>3</v>
      </c>
      <c r="I11" s="1060">
        <f>+H11+1</f>
        <v>4</v>
      </c>
      <c r="J11" s="890">
        <f>+I11+1</f>
        <v>5</v>
      </c>
      <c r="K11" s="1013"/>
      <c r="L11" s="7"/>
      <c r="M11" s="1010"/>
      <c r="N11" s="6"/>
      <c r="O11" s="9"/>
      <c r="P11" s="21"/>
      <c r="Q11" s="21"/>
      <c r="R11" s="21"/>
      <c r="S11" s="946" t="s">
        <v>27</v>
      </c>
      <c r="T11" s="890">
        <v>28</v>
      </c>
      <c r="U11" s="1020"/>
      <c r="V11" s="1"/>
      <c r="W11" s="912">
        <v>19</v>
      </c>
      <c r="X11" s="1"/>
    </row>
    <row r="12" spans="1:24" ht="16" thickBot="1">
      <c r="A12" s="912" t="s">
        <v>113</v>
      </c>
      <c r="B12" s="875"/>
      <c r="C12" s="1010"/>
      <c r="D12" s="6">
        <f>J11+1</f>
        <v>6</v>
      </c>
      <c r="E12" s="9">
        <f>+D12+1</f>
        <v>7</v>
      </c>
      <c r="F12" s="1">
        <f t="shared" ref="E12:J14" si="0">E12+1</f>
        <v>8</v>
      </c>
      <c r="G12" s="1">
        <f t="shared" si="0"/>
        <v>9</v>
      </c>
      <c r="H12" s="1">
        <f t="shared" si="0"/>
        <v>10</v>
      </c>
      <c r="I12" s="18">
        <f t="shared" si="0"/>
        <v>11</v>
      </c>
      <c r="J12" s="20">
        <f>I12+1</f>
        <v>12</v>
      </c>
      <c r="K12" s="1013"/>
      <c r="L12" s="4"/>
      <c r="M12" s="1010"/>
      <c r="N12" s="899">
        <v>29</v>
      </c>
      <c r="O12" s="1085">
        <v>30</v>
      </c>
      <c r="P12" s="943">
        <v>31</v>
      </c>
      <c r="Q12" s="953">
        <v>43556</v>
      </c>
      <c r="R12" s="824">
        <v>2</v>
      </c>
      <c r="S12" s="757">
        <v>3</v>
      </c>
      <c r="T12" s="18">
        <f t="shared" ref="O12:T15" si="1">S12+1</f>
        <v>4</v>
      </c>
      <c r="U12" s="1020"/>
      <c r="V12" s="1"/>
      <c r="W12" s="912" t="s">
        <v>113</v>
      </c>
      <c r="X12" s="1"/>
    </row>
    <row r="13" spans="1:24" ht="16.5" thickTop="1" thickBot="1">
      <c r="A13" s="913">
        <v>2</v>
      </c>
      <c r="B13" s="875"/>
      <c r="C13" s="1010"/>
      <c r="D13" s="6">
        <f>J12+1</f>
        <v>13</v>
      </c>
      <c r="E13" s="9">
        <f t="shared" si="0"/>
        <v>14</v>
      </c>
      <c r="F13" s="824">
        <f t="shared" si="0"/>
        <v>15</v>
      </c>
      <c r="G13" s="1">
        <f>F13+1</f>
        <v>16</v>
      </c>
      <c r="H13" s="824">
        <f>G13+1</f>
        <v>17</v>
      </c>
      <c r="I13" s="1118">
        <f t="shared" si="0"/>
        <v>18</v>
      </c>
      <c r="J13" s="1086">
        <f t="shared" si="0"/>
        <v>19</v>
      </c>
      <c r="K13" s="1013"/>
      <c r="L13" s="4"/>
      <c r="M13" s="1010"/>
      <c r="N13" s="899">
        <f>T12+1</f>
        <v>5</v>
      </c>
      <c r="O13" s="21">
        <f t="shared" si="1"/>
        <v>6</v>
      </c>
      <c r="P13" s="824">
        <f t="shared" si="1"/>
        <v>7</v>
      </c>
      <c r="Q13" s="1">
        <f t="shared" si="1"/>
        <v>8</v>
      </c>
      <c r="R13" s="989">
        <f t="shared" si="1"/>
        <v>9</v>
      </c>
      <c r="S13" s="1110">
        <f t="shared" si="1"/>
        <v>10</v>
      </c>
      <c r="T13" s="18">
        <f t="shared" si="1"/>
        <v>11</v>
      </c>
      <c r="U13" s="1020"/>
      <c r="V13" s="1"/>
      <c r="W13" s="913">
        <v>3</v>
      </c>
      <c r="X13" s="1"/>
    </row>
    <row r="14" spans="1:24" ht="16" thickTop="1">
      <c r="A14" s="911">
        <f>+A11+A13</f>
        <v>21</v>
      </c>
      <c r="B14" s="875"/>
      <c r="C14" s="1010"/>
      <c r="D14" s="1120">
        <f>J13+1</f>
        <v>20</v>
      </c>
      <c r="E14" s="1121">
        <f t="shared" si="0"/>
        <v>21</v>
      </c>
      <c r="F14" s="1119">
        <f t="shared" si="0"/>
        <v>22</v>
      </c>
      <c r="G14" s="1119">
        <f t="shared" si="0"/>
        <v>23</v>
      </c>
      <c r="H14" s="1119">
        <f t="shared" si="0"/>
        <v>24</v>
      </c>
      <c r="I14" s="576">
        <f t="shared" si="0"/>
        <v>25</v>
      </c>
      <c r="J14" s="1069"/>
      <c r="K14" s="1012"/>
      <c r="L14" s="4"/>
      <c r="M14" s="1010"/>
      <c r="N14" s="6">
        <f>T13+1</f>
        <v>12</v>
      </c>
      <c r="O14" s="9">
        <f t="shared" si="1"/>
        <v>13</v>
      </c>
      <c r="P14" s="1">
        <f t="shared" si="1"/>
        <v>14</v>
      </c>
      <c r="Q14" s="1">
        <f t="shared" si="1"/>
        <v>15</v>
      </c>
      <c r="R14" s="1">
        <f t="shared" si="1"/>
        <v>16</v>
      </c>
      <c r="S14" s="1109">
        <f t="shared" si="1"/>
        <v>17</v>
      </c>
      <c r="T14" s="1086">
        <f t="shared" si="1"/>
        <v>18</v>
      </c>
      <c r="U14" s="1020"/>
      <c r="V14" s="1"/>
      <c r="W14" s="911">
        <f>+W11+W13</f>
        <v>22</v>
      </c>
      <c r="X14" s="1"/>
    </row>
    <row r="15" spans="1:24">
      <c r="A15" s="914"/>
      <c r="B15" s="875"/>
      <c r="C15" s="1010"/>
      <c r="D15" s="1068"/>
      <c r="E15" s="1012"/>
      <c r="F15" s="1012"/>
      <c r="G15" s="1012"/>
      <c r="H15" s="1012"/>
      <c r="I15" s="1066"/>
      <c r="J15" s="1012"/>
      <c r="K15" s="1012"/>
      <c r="L15" s="4"/>
      <c r="M15" s="1010"/>
      <c r="N15" s="6">
        <f>T14+1</f>
        <v>19</v>
      </c>
      <c r="O15" s="29">
        <f t="shared" si="1"/>
        <v>20</v>
      </c>
      <c r="P15" s="30">
        <f t="shared" si="1"/>
        <v>21</v>
      </c>
      <c r="Q15" s="30">
        <f t="shared" si="1"/>
        <v>22</v>
      </c>
      <c r="R15" s="30">
        <f>Q15+1</f>
        <v>23</v>
      </c>
      <c r="S15" s="919">
        <f>R15+1</f>
        <v>24</v>
      </c>
      <c r="T15" s="1026"/>
      <c r="U15" s="1020"/>
      <c r="V15" s="1"/>
      <c r="W15" s="914"/>
      <c r="X15" s="1"/>
    </row>
    <row r="16" spans="1:24" ht="16" thickBot="1">
      <c r="A16" s="905" t="s">
        <v>60</v>
      </c>
      <c r="B16" s="875"/>
      <c r="C16" s="1010"/>
      <c r="D16" s="1017"/>
      <c r="E16" s="1017"/>
      <c r="F16" s="1017"/>
      <c r="G16" s="1017"/>
      <c r="H16" s="1017"/>
      <c r="I16" s="1017"/>
      <c r="J16" s="1017"/>
      <c r="K16" s="1011"/>
      <c r="L16" s="4"/>
      <c r="M16" s="1010"/>
      <c r="N16" s="1027"/>
      <c r="O16" s="1027"/>
      <c r="P16" s="1027"/>
      <c r="Q16" s="1026"/>
      <c r="R16" s="1027"/>
      <c r="S16" s="1026"/>
      <c r="T16" s="1026"/>
      <c r="U16" s="1020"/>
      <c r="V16" s="1"/>
      <c r="W16" s="905" t="s">
        <v>60</v>
      </c>
      <c r="X16" s="1"/>
    </row>
    <row r="17" spans="1:24" ht="18.5" thickBot="1">
      <c r="A17" s="907" t="s">
        <v>34</v>
      </c>
      <c r="B17" s="875"/>
      <c r="C17" s="1010"/>
      <c r="D17" s="1312" t="s">
        <v>3</v>
      </c>
      <c r="E17" s="1313"/>
      <c r="F17" s="1313"/>
      <c r="G17" s="1313"/>
      <c r="H17" s="1313"/>
      <c r="I17" s="1313"/>
      <c r="J17" s="1314"/>
      <c r="K17" s="1012"/>
      <c r="L17" s="4"/>
      <c r="M17" s="1010"/>
      <c r="N17" s="1312" t="s">
        <v>21</v>
      </c>
      <c r="O17" s="1313"/>
      <c r="P17" s="1313"/>
      <c r="Q17" s="1313"/>
      <c r="R17" s="1313"/>
      <c r="S17" s="1313"/>
      <c r="T17" s="1314"/>
      <c r="U17" s="1020"/>
      <c r="V17" s="1"/>
      <c r="W17" s="907" t="s">
        <v>34</v>
      </c>
      <c r="X17" s="1"/>
    </row>
    <row r="18" spans="1:24" ht="16" thickBot="1">
      <c r="A18" s="911"/>
      <c r="B18" s="875"/>
      <c r="C18" s="1010"/>
      <c r="D18" s="883" t="s">
        <v>2</v>
      </c>
      <c r="E18" s="909" t="s">
        <v>9</v>
      </c>
      <c r="F18" s="910" t="s">
        <v>12</v>
      </c>
      <c r="G18" s="910" t="s">
        <v>13</v>
      </c>
      <c r="H18" s="910" t="s">
        <v>12</v>
      </c>
      <c r="I18" s="11" t="s">
        <v>14</v>
      </c>
      <c r="J18" s="889" t="s">
        <v>2</v>
      </c>
      <c r="K18" s="1012"/>
      <c r="L18" s="4"/>
      <c r="M18" s="1010"/>
      <c r="N18" s="883" t="s">
        <v>2</v>
      </c>
      <c r="O18" s="909" t="s">
        <v>9</v>
      </c>
      <c r="P18" s="910" t="s">
        <v>12</v>
      </c>
      <c r="Q18" s="910" t="s">
        <v>13</v>
      </c>
      <c r="R18" s="910" t="s">
        <v>12</v>
      </c>
      <c r="S18" s="11" t="s">
        <v>14</v>
      </c>
      <c r="T18" s="898" t="s">
        <v>2</v>
      </c>
      <c r="U18" s="1020"/>
      <c r="V18" s="1"/>
      <c r="W18" s="911"/>
      <c r="X18" s="1"/>
    </row>
    <row r="19" spans="1:24" ht="16" thickBot="1">
      <c r="A19" s="911">
        <v>23</v>
      </c>
      <c r="B19" s="875"/>
      <c r="C19" s="1010"/>
      <c r="D19" s="6"/>
      <c r="E19" s="9"/>
      <c r="F19" s="21"/>
      <c r="G19" s="21"/>
      <c r="H19" s="21"/>
      <c r="I19" s="946" t="s">
        <v>16</v>
      </c>
      <c r="J19" s="901">
        <v>26</v>
      </c>
      <c r="K19" s="1013"/>
      <c r="L19" s="4"/>
      <c r="M19" s="1010"/>
      <c r="N19" s="6"/>
      <c r="O19" s="9"/>
      <c r="P19" s="21"/>
      <c r="Q19" s="21"/>
      <c r="R19" s="21"/>
      <c r="S19" s="946" t="s">
        <v>28</v>
      </c>
      <c r="T19" s="901">
        <f>+S15+1</f>
        <v>25</v>
      </c>
      <c r="U19" s="1020"/>
      <c r="V19" s="1"/>
      <c r="W19" s="911">
        <v>24</v>
      </c>
      <c r="X19" s="1"/>
    </row>
    <row r="20" spans="1:24">
      <c r="A20" s="912" t="s">
        <v>113</v>
      </c>
      <c r="B20" s="875"/>
      <c r="C20" s="1010"/>
      <c r="D20" s="6">
        <v>27</v>
      </c>
      <c r="E20" s="9">
        <f t="shared" ref="E20:I23" si="2">D20+1</f>
        <v>28</v>
      </c>
      <c r="F20" s="21">
        <f t="shared" si="2"/>
        <v>29</v>
      </c>
      <c r="G20" s="21">
        <f t="shared" si="2"/>
        <v>30</v>
      </c>
      <c r="H20" s="21">
        <f t="shared" si="2"/>
        <v>31</v>
      </c>
      <c r="I20" s="1064">
        <v>43770</v>
      </c>
      <c r="J20" s="6">
        <v>2</v>
      </c>
      <c r="K20" s="1013"/>
      <c r="L20" s="4"/>
      <c r="M20" s="1010"/>
      <c r="N20" s="884">
        <f>T19+1</f>
        <v>26</v>
      </c>
      <c r="O20" s="964">
        <f>+N20+1</f>
        <v>27</v>
      </c>
      <c r="P20" s="824">
        <f t="shared" ref="O20:Q24" si="3">O20+1</f>
        <v>28</v>
      </c>
      <c r="Q20" s="824">
        <f t="shared" si="3"/>
        <v>29</v>
      </c>
      <c r="R20" s="1">
        <v>30</v>
      </c>
      <c r="S20" s="953">
        <v>43952</v>
      </c>
      <c r="T20" s="6">
        <v>2</v>
      </c>
      <c r="U20" s="1024"/>
      <c r="V20" s="1"/>
      <c r="W20" s="912" t="s">
        <v>113</v>
      </c>
      <c r="X20" s="1"/>
    </row>
    <row r="21" spans="1:24">
      <c r="A21" s="913">
        <v>4</v>
      </c>
      <c r="B21" s="875"/>
      <c r="C21" s="1010"/>
      <c r="D21" s="6">
        <f>J20+1</f>
        <v>3</v>
      </c>
      <c r="E21" s="9">
        <f>+D21+1</f>
        <v>4</v>
      </c>
      <c r="F21" s="824">
        <f t="shared" si="2"/>
        <v>5</v>
      </c>
      <c r="G21" s="1">
        <f t="shared" si="2"/>
        <v>6</v>
      </c>
      <c r="H21" s="1">
        <f t="shared" si="2"/>
        <v>7</v>
      </c>
      <c r="I21" s="824">
        <f t="shared" si="2"/>
        <v>8</v>
      </c>
      <c r="J21" s="892">
        <f>I21+1</f>
        <v>9</v>
      </c>
      <c r="K21" s="1013"/>
      <c r="L21" s="4"/>
      <c r="M21" s="1010"/>
      <c r="N21" s="884">
        <f>T20+1</f>
        <v>3</v>
      </c>
      <c r="O21" s="9">
        <f t="shared" si="3"/>
        <v>4</v>
      </c>
      <c r="P21" s="824">
        <f t="shared" si="3"/>
        <v>5</v>
      </c>
      <c r="Q21" s="1">
        <f t="shared" si="3"/>
        <v>6</v>
      </c>
      <c r="R21" s="1">
        <f>Q21+1</f>
        <v>7</v>
      </c>
      <c r="S21" s="1">
        <f t="shared" ref="S21:T24" si="4">R21+1</f>
        <v>8</v>
      </c>
      <c r="T21" s="6">
        <f>+S21+1</f>
        <v>9</v>
      </c>
      <c r="U21" s="1024"/>
      <c r="V21" s="1"/>
      <c r="W21" s="913">
        <v>3</v>
      </c>
      <c r="X21" s="1"/>
    </row>
    <row r="22" spans="1:24">
      <c r="A22" s="911">
        <f>+A19+A21</f>
        <v>27</v>
      </c>
      <c r="B22" s="875"/>
      <c r="C22" s="1010"/>
      <c r="D22" s="6">
        <f>J21+1</f>
        <v>10</v>
      </c>
      <c r="E22" s="9">
        <f t="shared" si="2"/>
        <v>11</v>
      </c>
      <c r="F22" s="1">
        <f t="shared" si="2"/>
        <v>12</v>
      </c>
      <c r="G22" s="1">
        <f t="shared" si="2"/>
        <v>13</v>
      </c>
      <c r="H22" s="24">
        <f t="shared" si="2"/>
        <v>14</v>
      </c>
      <c r="I22" s="18">
        <f t="shared" si="2"/>
        <v>15</v>
      </c>
      <c r="J22" s="1122">
        <f>I22+1</f>
        <v>16</v>
      </c>
      <c r="K22" s="1013"/>
      <c r="L22" s="4"/>
      <c r="M22" s="1010"/>
      <c r="N22" s="9">
        <f>T21+1</f>
        <v>10</v>
      </c>
      <c r="O22" s="9">
        <f t="shared" si="3"/>
        <v>11</v>
      </c>
      <c r="P22" s="1">
        <f t="shared" si="3"/>
        <v>12</v>
      </c>
      <c r="Q22" s="1">
        <f t="shared" si="3"/>
        <v>13</v>
      </c>
      <c r="R22" s="1">
        <f>Q22+1</f>
        <v>14</v>
      </c>
      <c r="S22" s="18">
        <f>R22+1</f>
        <v>15</v>
      </c>
      <c r="T22" s="20">
        <f>+S22+1</f>
        <v>16</v>
      </c>
      <c r="U22" s="1024"/>
      <c r="V22" s="1"/>
      <c r="W22" s="911">
        <f>+W19+W21</f>
        <v>27</v>
      </c>
      <c r="X22" s="1"/>
    </row>
    <row r="23" spans="1:24" ht="16" thickBot="1">
      <c r="A23" s="911"/>
      <c r="B23" s="875"/>
      <c r="C23" s="1010"/>
      <c r="D23" s="6">
        <f>J22+1</f>
        <v>17</v>
      </c>
      <c r="E23" s="9">
        <f t="shared" si="2"/>
        <v>18</v>
      </c>
      <c r="F23" s="24">
        <f t="shared" si="2"/>
        <v>19</v>
      </c>
      <c r="G23" s="24">
        <f t="shared" si="2"/>
        <v>20</v>
      </c>
      <c r="H23" s="1105">
        <f t="shared" si="2"/>
        <v>21</v>
      </c>
      <c r="I23" s="1123">
        <f t="shared" si="2"/>
        <v>22</v>
      </c>
      <c r="J23" s="1086">
        <f>I23+1</f>
        <v>23</v>
      </c>
      <c r="K23" s="1012"/>
      <c r="L23" s="4"/>
      <c r="M23" s="1010"/>
      <c r="N23" s="6">
        <f>T22+1</f>
        <v>17</v>
      </c>
      <c r="O23" s="9">
        <f t="shared" si="3"/>
        <v>18</v>
      </c>
      <c r="P23" s="1">
        <f t="shared" si="3"/>
        <v>19</v>
      </c>
      <c r="Q23" s="1">
        <f t="shared" si="3"/>
        <v>20</v>
      </c>
      <c r="R23" s="1">
        <f>Q23+1</f>
        <v>21</v>
      </c>
      <c r="S23" s="1">
        <f t="shared" si="4"/>
        <v>22</v>
      </c>
      <c r="T23" s="891">
        <f t="shared" si="4"/>
        <v>23</v>
      </c>
      <c r="U23" s="1024"/>
      <c r="V23" s="1"/>
      <c r="W23" s="911"/>
      <c r="X23" s="1"/>
    </row>
    <row r="24" spans="1:24" ht="16.5" thickTop="1" thickBot="1">
      <c r="A24" s="914"/>
      <c r="B24" s="875"/>
      <c r="C24" s="1010"/>
      <c r="D24" s="885">
        <f>J23+1</f>
        <v>24</v>
      </c>
      <c r="E24" s="917">
        <f>D24+1</f>
        <v>25</v>
      </c>
      <c r="F24" s="917">
        <f>E24+1</f>
        <v>26</v>
      </c>
      <c r="G24" s="917">
        <f>F24+1</f>
        <v>27</v>
      </c>
      <c r="H24" s="984">
        <f>G24+1</f>
        <v>28</v>
      </c>
      <c r="I24" s="984">
        <f>H24+1</f>
        <v>29</v>
      </c>
      <c r="J24" s="1012"/>
      <c r="K24" s="1012"/>
      <c r="L24" s="4"/>
      <c r="M24" s="1010"/>
      <c r="N24" s="6">
        <f>T23+1</f>
        <v>24</v>
      </c>
      <c r="O24" s="873">
        <f t="shared" si="3"/>
        <v>25</v>
      </c>
      <c r="P24" s="5">
        <f t="shared" si="3"/>
        <v>26</v>
      </c>
      <c r="Q24" s="26">
        <f t="shared" si="3"/>
        <v>27</v>
      </c>
      <c r="R24" s="1117">
        <f>Q24+1</f>
        <v>28</v>
      </c>
      <c r="S24" s="1">
        <f t="shared" si="4"/>
        <v>29</v>
      </c>
      <c r="T24" s="1023"/>
      <c r="U24" s="1020"/>
      <c r="V24" s="1"/>
      <c r="W24" s="914"/>
      <c r="X24" s="1"/>
    </row>
    <row r="25" spans="1:24" ht="16.5" thickTop="1" thickBot="1">
      <c r="A25" s="905" t="s">
        <v>60</v>
      </c>
      <c r="B25" s="875"/>
      <c r="C25" s="1010"/>
      <c r="D25" s="1043" t="s">
        <v>344</v>
      </c>
      <c r="E25" s="1017"/>
      <c r="F25" s="1017"/>
      <c r="G25" s="1017"/>
      <c r="H25" s="1017"/>
      <c r="I25" s="1017"/>
      <c r="J25" s="1017"/>
      <c r="K25" s="1011"/>
      <c r="L25" s="4"/>
      <c r="M25" s="1010"/>
      <c r="N25" s="1016"/>
      <c r="O25" s="1017"/>
      <c r="P25" s="1016"/>
      <c r="Q25" s="1017"/>
      <c r="R25" s="1016"/>
      <c r="S25" s="1016"/>
      <c r="T25" s="1017"/>
      <c r="U25" s="1020"/>
      <c r="V25" s="1"/>
      <c r="W25" s="905" t="s">
        <v>60</v>
      </c>
      <c r="X25" s="1"/>
    </row>
    <row r="26" spans="1:24" ht="18.5" thickBot="1">
      <c r="A26" s="907" t="s">
        <v>34</v>
      </c>
      <c r="B26" s="875"/>
      <c r="C26" s="1010"/>
      <c r="D26" s="1312" t="s">
        <v>352</v>
      </c>
      <c r="E26" s="1313"/>
      <c r="F26" s="1313"/>
      <c r="G26" s="1313"/>
      <c r="H26" s="1313"/>
      <c r="I26" s="1313"/>
      <c r="J26" s="1314"/>
      <c r="K26" s="1012"/>
      <c r="L26" s="4"/>
      <c r="M26" s="1010"/>
      <c r="N26" s="1312" t="s">
        <v>22</v>
      </c>
      <c r="O26" s="1313"/>
      <c r="P26" s="1313"/>
      <c r="Q26" s="1313"/>
      <c r="R26" s="1313"/>
      <c r="S26" s="1313"/>
      <c r="T26" s="1314"/>
      <c r="U26" s="1020"/>
      <c r="V26" s="1"/>
      <c r="W26" s="907" t="s">
        <v>34</v>
      </c>
      <c r="X26" s="1"/>
    </row>
    <row r="27" spans="1:24" ht="16" thickBot="1">
      <c r="A27" s="911"/>
      <c r="B27" s="875"/>
      <c r="C27" s="1010"/>
      <c r="D27" s="883" t="s">
        <v>2</v>
      </c>
      <c r="E27" s="909" t="s">
        <v>9</v>
      </c>
      <c r="F27" s="910" t="s">
        <v>12</v>
      </c>
      <c r="G27" s="910" t="s">
        <v>13</v>
      </c>
      <c r="H27" s="910" t="s">
        <v>12</v>
      </c>
      <c r="I27" s="11" t="s">
        <v>14</v>
      </c>
      <c r="J27" s="894" t="s">
        <v>2</v>
      </c>
      <c r="K27" s="1012"/>
      <c r="L27" s="4"/>
      <c r="M27" s="1010"/>
      <c r="N27" s="883" t="s">
        <v>2</v>
      </c>
      <c r="O27" s="909" t="s">
        <v>9</v>
      </c>
      <c r="P27" s="910" t="s">
        <v>12</v>
      </c>
      <c r="Q27" s="910" t="s">
        <v>13</v>
      </c>
      <c r="R27" s="910" t="s">
        <v>12</v>
      </c>
      <c r="S27" s="11" t="s">
        <v>14</v>
      </c>
      <c r="T27" s="889" t="s">
        <v>2</v>
      </c>
      <c r="U27" s="1020"/>
      <c r="V27" s="1"/>
      <c r="W27" s="911"/>
      <c r="X27" s="1"/>
    </row>
    <row r="28" spans="1:24" ht="16" thickBot="1">
      <c r="A28" s="911" t="s">
        <v>336</v>
      </c>
      <c r="B28" s="875"/>
      <c r="C28" s="1010"/>
      <c r="D28" s="6"/>
      <c r="E28" s="9"/>
      <c r="F28" s="21"/>
      <c r="G28" s="21"/>
      <c r="H28" s="21"/>
      <c r="I28" s="946" t="s">
        <v>114</v>
      </c>
      <c r="J28" s="961">
        <v>30</v>
      </c>
      <c r="K28" s="1012"/>
      <c r="L28" s="4"/>
      <c r="M28" s="1010"/>
      <c r="N28" s="900"/>
      <c r="O28" s="9"/>
      <c r="P28" s="21"/>
      <c r="Q28" s="21"/>
      <c r="R28" s="21"/>
      <c r="S28" s="946" t="s">
        <v>70</v>
      </c>
      <c r="T28" s="1081">
        <v>30</v>
      </c>
      <c r="U28" s="1024"/>
      <c r="V28" s="1"/>
      <c r="W28" s="911">
        <v>20</v>
      </c>
      <c r="X28" s="1"/>
    </row>
    <row r="29" spans="1:24">
      <c r="A29" s="912" t="s">
        <v>113</v>
      </c>
      <c r="B29" s="875"/>
      <c r="C29" s="1010"/>
      <c r="D29" s="1087">
        <v>43770</v>
      </c>
      <c r="E29" s="21">
        <v>2</v>
      </c>
      <c r="F29" s="21">
        <f>E29+1</f>
        <v>3</v>
      </c>
      <c r="G29" s="21">
        <f>F29+1</f>
        <v>4</v>
      </c>
      <c r="H29" s="1">
        <f t="shared" ref="F29:J31" si="5">G29+1</f>
        <v>5</v>
      </c>
      <c r="I29" s="1">
        <f t="shared" si="5"/>
        <v>6</v>
      </c>
      <c r="J29" s="884">
        <f t="shared" si="5"/>
        <v>7</v>
      </c>
      <c r="K29" s="1012"/>
      <c r="L29" s="4"/>
      <c r="M29" s="1010"/>
      <c r="N29" s="884">
        <f>T28+1</f>
        <v>31</v>
      </c>
      <c r="O29" s="953">
        <v>43983</v>
      </c>
      <c r="P29" s="24">
        <v>2</v>
      </c>
      <c r="Q29" s="1">
        <f t="shared" ref="O29:T31" si="6">P29+1</f>
        <v>3</v>
      </c>
      <c r="R29" s="1">
        <f t="shared" si="6"/>
        <v>4</v>
      </c>
      <c r="S29" s="21">
        <f t="shared" si="6"/>
        <v>5</v>
      </c>
      <c r="T29" s="6">
        <f>S29+1</f>
        <v>6</v>
      </c>
      <c r="U29" s="1024"/>
      <c r="V29" s="1"/>
      <c r="W29" s="912" t="s">
        <v>113</v>
      </c>
      <c r="X29" s="1"/>
    </row>
    <row r="30" spans="1:24">
      <c r="A30" s="913">
        <v>3</v>
      </c>
      <c r="B30" s="875"/>
      <c r="C30" s="1010"/>
      <c r="D30" s="6">
        <f>J29+1</f>
        <v>8</v>
      </c>
      <c r="E30" s="9">
        <f>D30+1</f>
        <v>9</v>
      </c>
      <c r="F30" s="824">
        <f t="shared" si="5"/>
        <v>10</v>
      </c>
      <c r="G30" s="1">
        <f t="shared" si="5"/>
        <v>11</v>
      </c>
      <c r="H30" s="1">
        <f t="shared" si="5"/>
        <v>12</v>
      </c>
      <c r="I30" s="18">
        <f t="shared" si="5"/>
        <v>13</v>
      </c>
      <c r="J30" s="896">
        <f>I30+1</f>
        <v>14</v>
      </c>
      <c r="K30" s="1013"/>
      <c r="L30" s="4"/>
      <c r="M30" s="1010"/>
      <c r="N30" s="6">
        <f>T29+1</f>
        <v>7</v>
      </c>
      <c r="O30" s="9">
        <f t="shared" si="6"/>
        <v>8</v>
      </c>
      <c r="P30" s="824">
        <f>O30+1</f>
        <v>9</v>
      </c>
      <c r="Q30" s="1">
        <f t="shared" si="6"/>
        <v>10</v>
      </c>
      <c r="R30" s="1">
        <f t="shared" si="6"/>
        <v>11</v>
      </c>
      <c r="S30" s="18">
        <f t="shared" si="6"/>
        <v>12</v>
      </c>
      <c r="T30" s="20">
        <f t="shared" si="6"/>
        <v>13</v>
      </c>
      <c r="U30" s="1024"/>
      <c r="V30" s="1"/>
      <c r="W30" s="913">
        <v>3</v>
      </c>
      <c r="X30" s="1"/>
    </row>
    <row r="31" spans="1:24" ht="16" thickBot="1">
      <c r="A31" s="911">
        <v>17</v>
      </c>
      <c r="B31" s="875"/>
      <c r="C31" s="1010"/>
      <c r="D31" s="6">
        <f>J30+1</f>
        <v>15</v>
      </c>
      <c r="E31" s="9">
        <f>D31+1</f>
        <v>16</v>
      </c>
      <c r="F31" s="1">
        <f t="shared" si="5"/>
        <v>17</v>
      </c>
      <c r="G31" s="1">
        <f t="shared" si="5"/>
        <v>18</v>
      </c>
      <c r="H31" s="976">
        <f>G31+1</f>
        <v>19</v>
      </c>
      <c r="I31" s="1116">
        <f t="shared" si="5"/>
        <v>20</v>
      </c>
      <c r="J31" s="919">
        <f>I31+1</f>
        <v>21</v>
      </c>
      <c r="K31" s="1012"/>
      <c r="L31" s="4"/>
      <c r="M31" s="1010"/>
      <c r="N31" s="6">
        <f>T30+1</f>
        <v>14</v>
      </c>
      <c r="O31" s="9">
        <f t="shared" si="6"/>
        <v>15</v>
      </c>
      <c r="P31" s="1">
        <f t="shared" si="6"/>
        <v>16</v>
      </c>
      <c r="Q31" s="1">
        <f t="shared" si="6"/>
        <v>17</v>
      </c>
      <c r="R31" s="1">
        <f t="shared" si="6"/>
        <v>18</v>
      </c>
      <c r="S31" s="1">
        <f t="shared" si="6"/>
        <v>19</v>
      </c>
      <c r="T31" s="891">
        <f t="shared" si="6"/>
        <v>20</v>
      </c>
      <c r="U31" s="1024"/>
      <c r="V31" s="1"/>
      <c r="W31" s="911">
        <f>+W28+W30</f>
        <v>23</v>
      </c>
      <c r="X31" s="1"/>
    </row>
    <row r="32" spans="1:24" ht="16.5" thickTop="1" thickBot="1">
      <c r="A32" s="914"/>
      <c r="B32" s="875"/>
      <c r="C32" s="1010"/>
      <c r="D32" s="958">
        <f>J31+1</f>
        <v>22</v>
      </c>
      <c r="E32" s="1102">
        <f>D32+1</f>
        <v>23</v>
      </c>
      <c r="F32" s="1103">
        <f>E32+1</f>
        <v>24</v>
      </c>
      <c r="G32" s="1103">
        <f>F32+1</f>
        <v>25</v>
      </c>
      <c r="H32" s="1102">
        <f>G32+1</f>
        <v>26</v>
      </c>
      <c r="I32" s="1102">
        <f>H32+1</f>
        <v>27</v>
      </c>
      <c r="J32" s="1012"/>
      <c r="K32" s="1012"/>
      <c r="L32" s="4"/>
      <c r="M32" s="1010"/>
      <c r="N32" s="6">
        <f>T31+1</f>
        <v>21</v>
      </c>
      <c r="O32" s="6">
        <f>N32+1</f>
        <v>22</v>
      </c>
      <c r="P32" s="5">
        <f>O32+1</f>
        <v>23</v>
      </c>
      <c r="Q32" s="26">
        <f>P32+1</f>
        <v>24</v>
      </c>
      <c r="R32" s="5">
        <f>Q32+1</f>
        <v>25</v>
      </c>
      <c r="S32" s="31">
        <f>R32+1</f>
        <v>26</v>
      </c>
      <c r="T32" s="1023"/>
      <c r="U32" s="1020"/>
      <c r="V32" s="1"/>
      <c r="W32" s="914"/>
      <c r="X32" s="1"/>
    </row>
    <row r="33" spans="1:24" ht="16.5" thickTop="1" thickBot="1">
      <c r="A33" s="875"/>
      <c r="B33" s="875"/>
      <c r="C33" s="1010"/>
      <c r="D33" s="1012"/>
      <c r="E33" s="1012"/>
      <c r="F33" s="1012"/>
      <c r="G33" s="1012"/>
      <c r="H33" s="1012"/>
      <c r="I33" s="1012"/>
      <c r="J33" s="1012"/>
      <c r="K33" s="1011"/>
      <c r="L33" s="4"/>
      <c r="M33" s="1010"/>
      <c r="N33" s="1021"/>
      <c r="O33" s="1021"/>
      <c r="P33" s="1021"/>
      <c r="Q33" s="1012"/>
      <c r="R33" s="1021"/>
      <c r="S33" s="1021"/>
      <c r="T33" s="1012"/>
      <c r="U33" s="1022"/>
      <c r="V33" s="1"/>
      <c r="W33" s="1"/>
      <c r="X33" s="1"/>
    </row>
    <row r="34" spans="1:24" ht="16" thickBot="1">
      <c r="A34" s="875"/>
      <c r="B34" s="875"/>
      <c r="C34" s="13"/>
      <c r="D34" s="13"/>
      <c r="E34" s="13"/>
      <c r="F34" s="13"/>
      <c r="G34" s="13"/>
      <c r="H34" s="13"/>
      <c r="I34" s="13"/>
      <c r="J34" s="13"/>
      <c r="K34" s="13"/>
      <c r="L34" s="1"/>
      <c r="M34" s="13"/>
      <c r="N34" s="13"/>
      <c r="O34" s="13"/>
      <c r="P34" s="13"/>
      <c r="Q34" s="13"/>
      <c r="R34" s="13"/>
      <c r="S34" s="13"/>
      <c r="T34" s="13"/>
      <c r="U34" s="13"/>
      <c r="V34" s="1"/>
      <c r="W34" s="875"/>
      <c r="X34" s="1"/>
    </row>
    <row r="35" spans="1:24" ht="16" thickBot="1">
      <c r="A35" s="875"/>
      <c r="B35" s="875"/>
      <c r="C35" s="1028"/>
      <c r="D35" s="1029"/>
      <c r="E35" s="1029"/>
      <c r="F35" s="1029"/>
      <c r="G35" s="1029"/>
      <c r="H35" s="1029"/>
      <c r="I35" s="1029"/>
      <c r="J35" s="1029"/>
      <c r="K35" s="1030"/>
      <c r="L35" s="21"/>
      <c r="M35" s="1008"/>
      <c r="N35" s="1009"/>
      <c r="O35" s="1009"/>
      <c r="P35" s="1009"/>
      <c r="Q35" s="1009"/>
      <c r="R35" s="1009"/>
      <c r="S35" s="1009"/>
      <c r="T35" s="1009"/>
      <c r="U35" s="1018"/>
      <c r="V35" s="1"/>
      <c r="W35" s="875"/>
      <c r="X35" s="1"/>
    </row>
    <row r="36" spans="1:24" ht="20.5" thickBot="1">
      <c r="A36" s="875"/>
      <c r="B36" s="875"/>
      <c r="C36" s="1031"/>
      <c r="D36" s="1309" t="s">
        <v>5</v>
      </c>
      <c r="E36" s="1310"/>
      <c r="F36" s="1310"/>
      <c r="G36" s="1310"/>
      <c r="H36" s="1310"/>
      <c r="I36" s="1310"/>
      <c r="J36" s="1311"/>
      <c r="K36" s="1036"/>
      <c r="L36" s="21"/>
      <c r="M36" s="1010"/>
      <c r="N36" s="1309" t="s">
        <v>23</v>
      </c>
      <c r="O36" s="1310"/>
      <c r="P36" s="1310"/>
      <c r="Q36" s="1310"/>
      <c r="R36" s="1310"/>
      <c r="S36" s="1310"/>
      <c r="T36" s="1311"/>
      <c r="U36" s="1019"/>
      <c r="V36" s="1"/>
      <c r="W36" s="875"/>
      <c r="X36" s="1"/>
    </row>
    <row r="37" spans="1:24" ht="16" thickBot="1">
      <c r="A37" s="875"/>
      <c r="B37" s="875"/>
      <c r="C37" s="1031"/>
      <c r="D37" s="1043" t="s">
        <v>361</v>
      </c>
      <c r="E37" s="1038"/>
      <c r="F37" s="1038"/>
      <c r="G37" s="1038"/>
      <c r="H37" s="1038"/>
      <c r="I37" s="1038"/>
      <c r="J37" s="1038"/>
      <c r="K37" s="1035"/>
      <c r="L37" s="21"/>
      <c r="M37" s="1010"/>
      <c r="N37" s="1041"/>
      <c r="O37" s="1042"/>
      <c r="P37" s="1042"/>
      <c r="Q37" s="1042"/>
      <c r="R37" s="1038"/>
      <c r="S37" s="1038"/>
      <c r="T37" s="1038"/>
      <c r="U37" s="1020"/>
      <c r="V37" s="1"/>
      <c r="W37" s="875"/>
      <c r="X37" s="1"/>
    </row>
    <row r="38" spans="1:24" ht="18.5" thickBot="1">
      <c r="A38" s="905" t="s">
        <v>60</v>
      </c>
      <c r="B38" s="875"/>
      <c r="C38" s="1031"/>
      <c r="D38" s="1312" t="s">
        <v>360</v>
      </c>
      <c r="E38" s="1313"/>
      <c r="F38" s="1313"/>
      <c r="G38" s="1313"/>
      <c r="H38" s="1313"/>
      <c r="I38" s="1313"/>
      <c r="J38" s="1314"/>
      <c r="K38" s="1035"/>
      <c r="L38" s="21"/>
      <c r="M38" s="1010"/>
      <c r="N38" s="1312" t="s">
        <v>358</v>
      </c>
      <c r="O38" s="1313"/>
      <c r="P38" s="1313"/>
      <c r="Q38" s="1313"/>
      <c r="R38" s="1313"/>
      <c r="S38" s="1313"/>
      <c r="T38" s="1314"/>
      <c r="U38" s="1020"/>
      <c r="V38" s="1"/>
      <c r="W38" s="905" t="s">
        <v>60</v>
      </c>
      <c r="X38" s="1"/>
    </row>
    <row r="39" spans="1:24" ht="16" thickBot="1">
      <c r="A39" s="907" t="s">
        <v>34</v>
      </c>
      <c r="B39" s="875"/>
      <c r="C39" s="1031"/>
      <c r="D39" s="883" t="s">
        <v>2</v>
      </c>
      <c r="E39" s="909" t="s">
        <v>9</v>
      </c>
      <c r="F39" s="910" t="s">
        <v>12</v>
      </c>
      <c r="G39" s="910" t="s">
        <v>13</v>
      </c>
      <c r="H39" s="910" t="s">
        <v>12</v>
      </c>
      <c r="I39" s="11" t="s">
        <v>14</v>
      </c>
      <c r="J39" s="898" t="s">
        <v>2</v>
      </c>
      <c r="K39" s="1035"/>
      <c r="L39" s="21"/>
      <c r="M39" s="1010"/>
      <c r="N39" s="883" t="s">
        <v>2</v>
      </c>
      <c r="O39" s="909" t="s">
        <v>9</v>
      </c>
      <c r="P39" s="910" t="s">
        <v>12</v>
      </c>
      <c r="Q39" s="910" t="s">
        <v>13</v>
      </c>
      <c r="R39" s="910" t="s">
        <v>12</v>
      </c>
      <c r="S39" s="11" t="s">
        <v>14</v>
      </c>
      <c r="T39" s="889" t="s">
        <v>2</v>
      </c>
      <c r="U39" s="1020"/>
      <c r="V39" s="1"/>
      <c r="W39" s="907" t="s">
        <v>34</v>
      </c>
      <c r="X39" s="1"/>
    </row>
    <row r="40" spans="1:24" ht="16.5" customHeight="1" thickBot="1">
      <c r="A40" s="920" t="s">
        <v>337</v>
      </c>
      <c r="B40" s="921"/>
      <c r="C40" s="1031"/>
      <c r="D40" s="6"/>
      <c r="E40" s="9"/>
      <c r="F40" s="21"/>
      <c r="G40" s="21"/>
      <c r="H40" s="21"/>
      <c r="I40" s="946" t="s">
        <v>17</v>
      </c>
      <c r="J40" s="961">
        <f>I32+1</f>
        <v>28</v>
      </c>
      <c r="K40" s="1035"/>
      <c r="L40" s="21"/>
      <c r="M40" s="1010"/>
      <c r="N40" s="6"/>
      <c r="O40" s="9"/>
      <c r="P40" s="21"/>
      <c r="Q40" s="21"/>
      <c r="R40" s="21"/>
      <c r="S40" s="948" t="s">
        <v>41</v>
      </c>
      <c r="T40" s="896">
        <v>27</v>
      </c>
      <c r="U40" s="1024"/>
      <c r="V40" s="1"/>
      <c r="W40" s="912">
        <v>19</v>
      </c>
    </row>
    <row r="41" spans="1:24" ht="16.5" thickTop="1" thickBot="1">
      <c r="A41" s="912" t="s">
        <v>113</v>
      </c>
      <c r="B41" s="875"/>
      <c r="C41" s="1031"/>
      <c r="D41" s="884">
        <f>J40+1</f>
        <v>29</v>
      </c>
      <c r="E41" s="24">
        <f t="shared" ref="E41:G44" si="7">D41+1</f>
        <v>30</v>
      </c>
      <c r="F41" s="1113">
        <f t="shared" si="7"/>
        <v>31</v>
      </c>
      <c r="G41" s="1115">
        <v>43831</v>
      </c>
      <c r="H41" s="824">
        <v>2</v>
      </c>
      <c r="I41" s="208">
        <f t="shared" ref="I41:J43" si="8">H41+1</f>
        <v>3</v>
      </c>
      <c r="J41" s="960">
        <f t="shared" si="8"/>
        <v>4</v>
      </c>
      <c r="K41" s="1035"/>
      <c r="L41" s="21"/>
      <c r="M41" s="1010"/>
      <c r="N41" s="6">
        <f>T40+1</f>
        <v>28</v>
      </c>
      <c r="O41" s="1096">
        <v>29</v>
      </c>
      <c r="P41" s="1098">
        <v>30</v>
      </c>
      <c r="Q41" s="1095">
        <v>44013</v>
      </c>
      <c r="R41" s="1097">
        <v>2</v>
      </c>
      <c r="S41" s="870">
        <f>R41+1</f>
        <v>3</v>
      </c>
      <c r="T41" s="896">
        <f>S41+1</f>
        <v>4</v>
      </c>
      <c r="U41" s="1020"/>
      <c r="V41" s="1"/>
      <c r="W41" s="912" t="s">
        <v>113</v>
      </c>
      <c r="X41" s="1"/>
    </row>
    <row r="42" spans="1:24" ht="16" thickTop="1">
      <c r="A42" s="913">
        <v>2</v>
      </c>
      <c r="B42" s="875"/>
      <c r="C42" s="1031"/>
      <c r="D42" s="884">
        <f>J41+1</f>
        <v>5</v>
      </c>
      <c r="E42" s="24">
        <f t="shared" si="7"/>
        <v>6</v>
      </c>
      <c r="F42" s="824">
        <f t="shared" si="7"/>
        <v>7</v>
      </c>
      <c r="G42" s="24">
        <f t="shared" si="7"/>
        <v>8</v>
      </c>
      <c r="H42" s="24">
        <f>G42+1</f>
        <v>9</v>
      </c>
      <c r="I42" s="18">
        <f>H42+1</f>
        <v>10</v>
      </c>
      <c r="J42" s="20">
        <f t="shared" si="8"/>
        <v>11</v>
      </c>
      <c r="K42" s="1037"/>
      <c r="L42" s="21"/>
      <c r="M42" s="1010"/>
      <c r="N42" s="6">
        <f>T41+1</f>
        <v>5</v>
      </c>
      <c r="O42" s="872">
        <f t="shared" ref="O42:S43" si="9">N42+1</f>
        <v>6</v>
      </c>
      <c r="P42" s="1">
        <f t="shared" si="9"/>
        <v>7</v>
      </c>
      <c r="Q42" s="824">
        <f t="shared" si="9"/>
        <v>8</v>
      </c>
      <c r="R42" s="1">
        <f t="shared" si="9"/>
        <v>9</v>
      </c>
      <c r="S42" s="874">
        <f t="shared" si="9"/>
        <v>10</v>
      </c>
      <c r="T42" s="20">
        <f>S42+1</f>
        <v>11</v>
      </c>
      <c r="U42" s="1024"/>
      <c r="V42" s="1"/>
      <c r="W42" s="913">
        <v>2</v>
      </c>
      <c r="X42" s="1"/>
    </row>
    <row r="43" spans="1:24" ht="16" thickBot="1">
      <c r="A43" s="911">
        <v>16</v>
      </c>
      <c r="B43" s="875"/>
      <c r="C43" s="1031"/>
      <c r="D43" s="6">
        <f>J42+1</f>
        <v>12</v>
      </c>
      <c r="E43" s="1106">
        <f t="shared" si="7"/>
        <v>13</v>
      </c>
      <c r="F43" s="24">
        <f t="shared" si="7"/>
        <v>14</v>
      </c>
      <c r="G43" s="24">
        <f t="shared" si="7"/>
        <v>15</v>
      </c>
      <c r="H43" s="24">
        <f>G43+1</f>
        <v>16</v>
      </c>
      <c r="I43" s="24">
        <f t="shared" si="8"/>
        <v>17</v>
      </c>
      <c r="J43" s="891">
        <f t="shared" si="8"/>
        <v>18</v>
      </c>
      <c r="K43" s="1037"/>
      <c r="L43" s="21"/>
      <c r="M43" s="1010"/>
      <c r="N43" s="6">
        <f>T42+1</f>
        <v>12</v>
      </c>
      <c r="O43" s="9">
        <f t="shared" si="9"/>
        <v>13</v>
      </c>
      <c r="P43" s="1">
        <f t="shared" si="9"/>
        <v>14</v>
      </c>
      <c r="Q43" s="1">
        <f t="shared" si="9"/>
        <v>15</v>
      </c>
      <c r="R43" s="1">
        <f t="shared" si="9"/>
        <v>16</v>
      </c>
      <c r="S43" s="1">
        <f t="shared" si="9"/>
        <v>17</v>
      </c>
      <c r="T43" s="891">
        <f>S43+1</f>
        <v>18</v>
      </c>
      <c r="U43" s="1024"/>
      <c r="V43" s="1"/>
      <c r="W43" s="911">
        <v>17</v>
      </c>
      <c r="X43" s="1"/>
    </row>
    <row r="44" spans="1:24" ht="16.5" thickTop="1" thickBot="1">
      <c r="A44" s="914"/>
      <c r="B44" s="875"/>
      <c r="C44" s="1031"/>
      <c r="D44" s="1114">
        <f>J43+1</f>
        <v>19</v>
      </c>
      <c r="E44" s="1124">
        <f>D44+1</f>
        <v>20</v>
      </c>
      <c r="F44" s="1108">
        <f t="shared" si="7"/>
        <v>21</v>
      </c>
      <c r="G44" s="1108">
        <f t="shared" si="7"/>
        <v>22</v>
      </c>
      <c r="H44" s="1108">
        <f>G44+1</f>
        <v>23</v>
      </c>
      <c r="I44" s="1107">
        <f>H44+1</f>
        <v>24</v>
      </c>
      <c r="J44" s="1068"/>
      <c r="K44" s="1035"/>
      <c r="L44" s="21"/>
      <c r="M44" s="1010"/>
      <c r="N44" s="6">
        <f>T43+1</f>
        <v>19</v>
      </c>
      <c r="O44" s="918">
        <f>N44+1</f>
        <v>20</v>
      </c>
      <c r="P44" s="922">
        <f>O44+1</f>
        <v>21</v>
      </c>
      <c r="Q44" s="922">
        <f>P44+1</f>
        <v>22</v>
      </c>
      <c r="R44" s="922">
        <f>Q44+1</f>
        <v>23</v>
      </c>
      <c r="S44" s="862">
        <f>R44+1</f>
        <v>24</v>
      </c>
      <c r="T44" s="1012"/>
      <c r="U44" s="1020"/>
      <c r="V44" s="1"/>
      <c r="W44" s="914"/>
      <c r="X44" s="1"/>
    </row>
    <row r="45" spans="1:24" ht="16.5" thickTop="1" thickBot="1">
      <c r="A45" s="905" t="s">
        <v>60</v>
      </c>
      <c r="B45" s="875"/>
      <c r="C45" s="1031"/>
      <c r="D45" s="1012"/>
      <c r="E45" s="1012"/>
      <c r="F45" s="1012"/>
      <c r="G45" s="1012"/>
      <c r="H45" s="1012"/>
      <c r="I45" s="1012"/>
      <c r="J45" s="1012"/>
      <c r="K45" s="1035"/>
      <c r="L45" s="21"/>
      <c r="M45" s="1010"/>
      <c r="N45" s="1016"/>
      <c r="O45" s="1017"/>
      <c r="P45" s="1017"/>
      <c r="Q45" s="1017"/>
      <c r="R45" s="1017"/>
      <c r="S45" s="1017"/>
      <c r="T45" s="1017"/>
      <c r="U45" s="1020"/>
      <c r="V45" s="1"/>
      <c r="W45" s="905" t="s">
        <v>60</v>
      </c>
      <c r="X45" s="1"/>
    </row>
    <row r="46" spans="1:24" ht="18.5" thickBot="1">
      <c r="A46" s="907" t="s">
        <v>34</v>
      </c>
      <c r="B46" s="875"/>
      <c r="C46" s="1031"/>
      <c r="D46" s="1312" t="s">
        <v>7</v>
      </c>
      <c r="E46" s="1313"/>
      <c r="F46" s="1313"/>
      <c r="G46" s="1313"/>
      <c r="H46" s="1313"/>
      <c r="I46" s="1313"/>
      <c r="J46" s="1314"/>
      <c r="K46" s="1035"/>
      <c r="L46" s="21"/>
      <c r="M46" s="1010"/>
      <c r="N46" s="1312" t="s">
        <v>25</v>
      </c>
      <c r="O46" s="1313"/>
      <c r="P46" s="1313"/>
      <c r="Q46" s="1313"/>
      <c r="R46" s="1313"/>
      <c r="S46" s="1313"/>
      <c r="T46" s="1314"/>
      <c r="U46" s="1020"/>
      <c r="V46" s="1"/>
      <c r="W46" s="907" t="s">
        <v>34</v>
      </c>
      <c r="X46" s="1"/>
    </row>
    <row r="47" spans="1:24" ht="16" thickBot="1">
      <c r="A47" s="911"/>
      <c r="B47" s="875"/>
      <c r="C47" s="1031"/>
      <c r="D47" s="883" t="s">
        <v>2</v>
      </c>
      <c r="E47" s="909" t="s">
        <v>9</v>
      </c>
      <c r="F47" s="910" t="s">
        <v>12</v>
      </c>
      <c r="G47" s="910" t="s">
        <v>13</v>
      </c>
      <c r="H47" s="910" t="s">
        <v>12</v>
      </c>
      <c r="I47" s="11" t="s">
        <v>14</v>
      </c>
      <c r="J47" s="889" t="s">
        <v>2</v>
      </c>
      <c r="K47" s="1035"/>
      <c r="L47" s="21"/>
      <c r="M47" s="1010"/>
      <c r="N47" s="883" t="s">
        <v>2</v>
      </c>
      <c r="O47" s="1044" t="s">
        <v>9</v>
      </c>
      <c r="P47" s="910" t="s">
        <v>12</v>
      </c>
      <c r="Q47" s="910" t="s">
        <v>13</v>
      </c>
      <c r="R47" s="910" t="s">
        <v>12</v>
      </c>
      <c r="S47" s="11" t="s">
        <v>14</v>
      </c>
      <c r="T47" s="894" t="s">
        <v>2</v>
      </c>
      <c r="U47" s="1020"/>
      <c r="V47" s="1"/>
      <c r="W47" s="911"/>
      <c r="X47" s="1"/>
    </row>
    <row r="48" spans="1:24" ht="16" thickBot="1">
      <c r="A48" s="911">
        <v>25</v>
      </c>
      <c r="B48" s="875"/>
      <c r="C48" s="1031"/>
      <c r="D48" s="6"/>
      <c r="E48" s="9"/>
      <c r="F48" s="21"/>
      <c r="G48" s="21"/>
      <c r="H48" s="21"/>
      <c r="I48" s="946" t="s">
        <v>18</v>
      </c>
      <c r="J48" s="20">
        <f>I44+1</f>
        <v>25</v>
      </c>
      <c r="K48" s="1037"/>
      <c r="L48" s="21"/>
      <c r="M48" s="1010"/>
      <c r="N48" s="6"/>
      <c r="O48" s="9"/>
      <c r="P48" s="21"/>
      <c r="Q48" s="21"/>
      <c r="R48" s="21"/>
      <c r="S48" s="946" t="s">
        <v>42</v>
      </c>
      <c r="T48" s="895">
        <f>S44+1</f>
        <v>25</v>
      </c>
      <c r="U48" s="1020"/>
      <c r="V48" s="1"/>
      <c r="W48" s="911">
        <v>25</v>
      </c>
      <c r="X48" s="1"/>
    </row>
    <row r="49" spans="1:24">
      <c r="A49" s="912" t="s">
        <v>113</v>
      </c>
      <c r="B49" s="875"/>
      <c r="C49" s="1031"/>
      <c r="D49" s="6">
        <f>J48+1</f>
        <v>26</v>
      </c>
      <c r="E49" s="9">
        <f t="shared" ref="E49:I53" si="10">D49+1</f>
        <v>27</v>
      </c>
      <c r="F49" s="24">
        <f t="shared" si="10"/>
        <v>28</v>
      </c>
      <c r="G49" s="24">
        <f t="shared" si="10"/>
        <v>29</v>
      </c>
      <c r="H49" s="24">
        <f t="shared" si="10"/>
        <v>30</v>
      </c>
      <c r="I49" s="757">
        <f t="shared" si="10"/>
        <v>31</v>
      </c>
      <c r="J49" s="1084">
        <v>43132</v>
      </c>
      <c r="K49" s="1037"/>
      <c r="L49" s="21"/>
      <c r="M49" s="1010"/>
      <c r="N49" s="6">
        <f>T48+1</f>
        <v>26</v>
      </c>
      <c r="O49" s="9">
        <f t="shared" ref="O49:T53" si="11">N49+1</f>
        <v>27</v>
      </c>
      <c r="P49" s="21">
        <f t="shared" si="11"/>
        <v>28</v>
      </c>
      <c r="Q49" s="21">
        <f t="shared" si="11"/>
        <v>29</v>
      </c>
      <c r="R49" s="21">
        <f t="shared" si="11"/>
        <v>30</v>
      </c>
      <c r="S49" s="1088">
        <f t="shared" si="11"/>
        <v>31</v>
      </c>
      <c r="T49" s="1072">
        <v>43313</v>
      </c>
      <c r="U49" s="1024"/>
      <c r="V49" s="1"/>
      <c r="W49" s="912" t="s">
        <v>113</v>
      </c>
      <c r="X49" s="1"/>
    </row>
    <row r="50" spans="1:24">
      <c r="A50" s="913">
        <v>4</v>
      </c>
      <c r="B50" s="875"/>
      <c r="C50" s="1031"/>
      <c r="D50" s="6">
        <v>2</v>
      </c>
      <c r="E50" s="9">
        <f t="shared" si="10"/>
        <v>3</v>
      </c>
      <c r="F50" s="21">
        <f t="shared" si="10"/>
        <v>4</v>
      </c>
      <c r="G50" s="24">
        <f t="shared" si="10"/>
        <v>5</v>
      </c>
      <c r="H50" s="24">
        <f t="shared" si="10"/>
        <v>6</v>
      </c>
      <c r="I50" s="24">
        <f t="shared" si="10"/>
        <v>7</v>
      </c>
      <c r="J50" s="6">
        <f>I50+1</f>
        <v>8</v>
      </c>
      <c r="K50" s="1037"/>
      <c r="L50" s="21"/>
      <c r="M50" s="1010"/>
      <c r="N50" s="884">
        <v>2</v>
      </c>
      <c r="O50" s="9">
        <f t="shared" si="11"/>
        <v>3</v>
      </c>
      <c r="P50" s="1">
        <f t="shared" si="11"/>
        <v>4</v>
      </c>
      <c r="Q50" s="1">
        <f t="shared" si="11"/>
        <v>5</v>
      </c>
      <c r="R50" s="1">
        <f t="shared" si="11"/>
        <v>6</v>
      </c>
      <c r="S50" s="1">
        <f t="shared" si="11"/>
        <v>7</v>
      </c>
      <c r="T50" s="6">
        <f t="shared" si="11"/>
        <v>8</v>
      </c>
      <c r="U50" s="1024"/>
      <c r="V50" s="1"/>
      <c r="W50" s="913">
        <v>4</v>
      </c>
      <c r="X50" s="1"/>
    </row>
    <row r="51" spans="1:24">
      <c r="A51" s="911">
        <f>+A48+A50</f>
        <v>29</v>
      </c>
      <c r="B51" s="875"/>
      <c r="C51" s="1031"/>
      <c r="D51" s="6">
        <f>J50+1</f>
        <v>9</v>
      </c>
      <c r="E51" s="9">
        <f t="shared" si="10"/>
        <v>10</v>
      </c>
      <c r="F51" s="24">
        <f t="shared" si="10"/>
        <v>11</v>
      </c>
      <c r="G51" s="24">
        <f t="shared" si="10"/>
        <v>12</v>
      </c>
      <c r="H51" s="24">
        <f t="shared" si="10"/>
        <v>13</v>
      </c>
      <c r="I51" s="18">
        <f t="shared" si="10"/>
        <v>14</v>
      </c>
      <c r="J51" s="20">
        <f>I51+1</f>
        <v>15</v>
      </c>
      <c r="K51" s="1037"/>
      <c r="L51" s="21"/>
      <c r="M51" s="1010"/>
      <c r="N51" s="6">
        <f>+T50+1</f>
        <v>9</v>
      </c>
      <c r="O51" s="9">
        <f t="shared" si="11"/>
        <v>10</v>
      </c>
      <c r="P51" s="1">
        <f t="shared" si="11"/>
        <v>11</v>
      </c>
      <c r="Q51" s="1">
        <f t="shared" si="11"/>
        <v>12</v>
      </c>
      <c r="R51" s="1">
        <f t="shared" si="11"/>
        <v>13</v>
      </c>
      <c r="S51" s="18">
        <f t="shared" si="11"/>
        <v>14</v>
      </c>
      <c r="T51" s="20">
        <f t="shared" si="11"/>
        <v>15</v>
      </c>
      <c r="U51" s="1024"/>
      <c r="V51" s="1"/>
      <c r="W51" s="911">
        <f>+W48+W50</f>
        <v>29</v>
      </c>
      <c r="X51" s="1"/>
    </row>
    <row r="52" spans="1:24">
      <c r="A52" s="911"/>
      <c r="B52" s="875"/>
      <c r="C52" s="1031"/>
      <c r="D52" s="6">
        <f>J51+1</f>
        <v>16</v>
      </c>
      <c r="E52" s="9">
        <f t="shared" si="10"/>
        <v>17</v>
      </c>
      <c r="F52" s="24">
        <f t="shared" si="10"/>
        <v>18</v>
      </c>
      <c r="G52" s="24">
        <f t="shared" si="10"/>
        <v>19</v>
      </c>
      <c r="H52" s="24">
        <f t="shared" si="10"/>
        <v>20</v>
      </c>
      <c r="I52" s="24">
        <f t="shared" si="10"/>
        <v>21</v>
      </c>
      <c r="J52" s="891">
        <f>I52+1</f>
        <v>22</v>
      </c>
      <c r="K52" s="1037"/>
      <c r="L52" s="21"/>
      <c r="M52" s="1010"/>
      <c r="N52" s="6">
        <f>T51+1</f>
        <v>16</v>
      </c>
      <c r="O52" s="9">
        <f t="shared" si="11"/>
        <v>17</v>
      </c>
      <c r="P52" s="1">
        <f t="shared" si="11"/>
        <v>18</v>
      </c>
      <c r="Q52" s="1">
        <f t="shared" si="11"/>
        <v>19</v>
      </c>
      <c r="R52" s="1">
        <f t="shared" si="11"/>
        <v>20</v>
      </c>
      <c r="S52" s="1">
        <f t="shared" si="11"/>
        <v>21</v>
      </c>
      <c r="T52" s="891">
        <f t="shared" si="11"/>
        <v>22</v>
      </c>
      <c r="U52" s="1024"/>
      <c r="V52" s="1"/>
      <c r="W52" s="911"/>
      <c r="X52" s="1"/>
    </row>
    <row r="53" spans="1:24">
      <c r="A53" s="914"/>
      <c r="B53" s="875"/>
      <c r="C53" s="1031"/>
      <c r="D53" s="6">
        <f>J52+1</f>
        <v>23</v>
      </c>
      <c r="E53" s="9">
        <f t="shared" si="10"/>
        <v>24</v>
      </c>
      <c r="F53" s="24">
        <f t="shared" si="10"/>
        <v>25</v>
      </c>
      <c r="G53" s="30">
        <f t="shared" si="10"/>
        <v>26</v>
      </c>
      <c r="H53" s="24">
        <f>G53+1</f>
        <v>27</v>
      </c>
      <c r="I53" s="24">
        <f>H53+1</f>
        <v>28</v>
      </c>
      <c r="J53" s="1023"/>
      <c r="K53" s="1035"/>
      <c r="L53" s="21"/>
      <c r="M53" s="1010"/>
      <c r="N53" s="6">
        <f>T52+1</f>
        <v>23</v>
      </c>
      <c r="O53" s="9">
        <f t="shared" si="11"/>
        <v>24</v>
      </c>
      <c r="P53" s="1">
        <f t="shared" si="11"/>
        <v>25</v>
      </c>
      <c r="Q53" s="30">
        <f t="shared" si="11"/>
        <v>26</v>
      </c>
      <c r="R53" s="5">
        <f>Q53+1</f>
        <v>27</v>
      </c>
      <c r="S53" s="5">
        <f>R53+1</f>
        <v>28</v>
      </c>
      <c r="T53" s="1023"/>
      <c r="U53" s="1020"/>
      <c r="V53" s="1"/>
      <c r="W53" s="914"/>
      <c r="X53" s="1"/>
    </row>
    <row r="54" spans="1:24" ht="16" thickBot="1">
      <c r="A54" s="905" t="s">
        <v>60</v>
      </c>
      <c r="B54" s="875"/>
      <c r="C54" s="1031"/>
      <c r="D54" s="1021"/>
      <c r="E54" s="1021"/>
      <c r="F54" s="1021"/>
      <c r="G54" s="1012"/>
      <c r="H54" s="1021"/>
      <c r="I54" s="1021"/>
      <c r="J54" s="1012"/>
      <c r="K54" s="1035"/>
      <c r="L54" s="21"/>
      <c r="M54" s="1010"/>
      <c r="N54" s="1016"/>
      <c r="O54" s="1016"/>
      <c r="P54" s="1016"/>
      <c r="Q54" s="1017"/>
      <c r="R54" s="1016"/>
      <c r="S54" s="1016"/>
      <c r="T54" s="1017"/>
      <c r="U54" s="1020"/>
      <c r="V54" s="1"/>
      <c r="W54" s="905" t="s">
        <v>60</v>
      </c>
      <c r="X54" s="1"/>
    </row>
    <row r="55" spans="1:24" ht="18.5" thickBot="1">
      <c r="A55" s="907" t="s">
        <v>34</v>
      </c>
      <c r="B55" s="875"/>
      <c r="C55" s="1031"/>
      <c r="D55" s="1312" t="s">
        <v>8</v>
      </c>
      <c r="E55" s="1313"/>
      <c r="F55" s="1313"/>
      <c r="G55" s="1313"/>
      <c r="H55" s="1313"/>
      <c r="I55" s="1313"/>
      <c r="J55" s="1314"/>
      <c r="K55" s="1035"/>
      <c r="L55" s="21"/>
      <c r="M55" s="1010"/>
      <c r="N55" s="1312" t="s">
        <v>26</v>
      </c>
      <c r="O55" s="1313"/>
      <c r="P55" s="1313"/>
      <c r="Q55" s="1313"/>
      <c r="R55" s="1313"/>
      <c r="S55" s="1313"/>
      <c r="T55" s="1314"/>
      <c r="U55" s="1020"/>
      <c r="V55" s="1"/>
      <c r="W55" s="907" t="s">
        <v>34</v>
      </c>
      <c r="X55" s="1"/>
    </row>
    <row r="56" spans="1:24" ht="16" thickBot="1">
      <c r="A56" s="911"/>
      <c r="B56" s="875"/>
      <c r="C56" s="1031"/>
      <c r="D56" s="883" t="s">
        <v>2</v>
      </c>
      <c r="E56" s="909" t="s">
        <v>9</v>
      </c>
      <c r="F56" s="910" t="s">
        <v>12</v>
      </c>
      <c r="G56" s="910" t="s">
        <v>13</v>
      </c>
      <c r="H56" s="910" t="s">
        <v>12</v>
      </c>
      <c r="I56" s="11" t="s">
        <v>14</v>
      </c>
      <c r="J56" s="889" t="s">
        <v>2</v>
      </c>
      <c r="K56" s="1035"/>
      <c r="L56" s="21"/>
      <c r="M56" s="1010"/>
      <c r="N56" s="883" t="s">
        <v>2</v>
      </c>
      <c r="O56" s="909" t="s">
        <v>9</v>
      </c>
      <c r="P56" s="910" t="s">
        <v>12</v>
      </c>
      <c r="Q56" s="910" t="s">
        <v>13</v>
      </c>
      <c r="R56" s="910" t="s">
        <v>12</v>
      </c>
      <c r="S56" s="11" t="s">
        <v>14</v>
      </c>
      <c r="T56" s="889" t="s">
        <v>2</v>
      </c>
      <c r="U56" s="1020"/>
      <c r="V56" s="1"/>
      <c r="W56" s="911"/>
      <c r="X56" s="1"/>
    </row>
    <row r="57" spans="1:24" ht="16" thickBot="1">
      <c r="A57" s="920">
        <v>20</v>
      </c>
      <c r="B57" s="921"/>
      <c r="C57" s="1031"/>
      <c r="D57" s="6"/>
      <c r="E57" s="9"/>
      <c r="F57" s="21"/>
      <c r="G57" s="21"/>
      <c r="H57" s="21"/>
      <c r="I57" s="946" t="s">
        <v>115</v>
      </c>
      <c r="J57" s="20">
        <f>I53+1</f>
        <v>29</v>
      </c>
      <c r="K57" s="1037"/>
      <c r="L57" s="21"/>
      <c r="M57" s="1010"/>
      <c r="N57" s="6"/>
      <c r="O57" s="9"/>
      <c r="P57" s="21"/>
      <c r="Q57" s="21"/>
      <c r="R57" s="21"/>
      <c r="S57" s="946" t="s">
        <v>69</v>
      </c>
      <c r="T57" s="20">
        <v>29</v>
      </c>
      <c r="U57" s="1024"/>
      <c r="V57" s="1"/>
      <c r="W57" s="912">
        <v>22</v>
      </c>
      <c r="X57" s="1"/>
    </row>
    <row r="58" spans="1:24" ht="16" thickBot="1">
      <c r="A58" s="912" t="s">
        <v>113</v>
      </c>
      <c r="B58" s="875"/>
      <c r="C58" s="1031"/>
      <c r="D58" s="1093">
        <v>43891</v>
      </c>
      <c r="E58" s="9">
        <v>2</v>
      </c>
      <c r="F58" s="824">
        <f t="shared" ref="E58:I61" si="12">E58+1</f>
        <v>3</v>
      </c>
      <c r="G58" s="824">
        <f t="shared" si="12"/>
        <v>4</v>
      </c>
      <c r="H58" s="24">
        <f t="shared" si="12"/>
        <v>5</v>
      </c>
      <c r="I58" s="21">
        <f t="shared" si="12"/>
        <v>6</v>
      </c>
      <c r="J58" s="6">
        <f>I58+1</f>
        <v>7</v>
      </c>
      <c r="K58" s="1037"/>
      <c r="L58" s="21"/>
      <c r="M58" s="1010"/>
      <c r="N58" s="6">
        <f>T57+1</f>
        <v>30</v>
      </c>
      <c r="O58" s="1101">
        <f>N58+1</f>
        <v>31</v>
      </c>
      <c r="P58" s="1094">
        <v>44075</v>
      </c>
      <c r="Q58" s="1">
        <v>2</v>
      </c>
      <c r="R58" s="1">
        <f>Q58+1</f>
        <v>3</v>
      </c>
      <c r="S58" s="757">
        <f>R58+1</f>
        <v>4</v>
      </c>
      <c r="T58" s="1">
        <f>S58+1</f>
        <v>5</v>
      </c>
      <c r="U58" s="1024"/>
      <c r="V58" s="1"/>
      <c r="W58" s="912" t="s">
        <v>113</v>
      </c>
      <c r="X58" s="1"/>
    </row>
    <row r="59" spans="1:24" ht="16.5" thickTop="1" thickBot="1">
      <c r="A59" s="913">
        <v>3</v>
      </c>
      <c r="B59" s="875"/>
      <c r="C59" s="1031"/>
      <c r="D59" s="6">
        <f>J58+1</f>
        <v>8</v>
      </c>
      <c r="E59" s="9">
        <f t="shared" si="12"/>
        <v>9</v>
      </c>
      <c r="F59" s="824">
        <f t="shared" si="12"/>
        <v>10</v>
      </c>
      <c r="G59" s="24">
        <f t="shared" si="12"/>
        <v>11</v>
      </c>
      <c r="H59" s="24">
        <f t="shared" si="12"/>
        <v>12</v>
      </c>
      <c r="I59" s="18">
        <f t="shared" si="12"/>
        <v>13</v>
      </c>
      <c r="J59" s="20">
        <f>I59+1</f>
        <v>14</v>
      </c>
      <c r="K59" s="1037"/>
      <c r="L59" s="21"/>
      <c r="M59" s="1010"/>
      <c r="N59" s="6">
        <f>T58+1</f>
        <v>6</v>
      </c>
      <c r="O59" s="1080">
        <f>N59+1</f>
        <v>7</v>
      </c>
      <c r="P59" s="1">
        <f t="shared" ref="O59:S61" si="13">O59+1</f>
        <v>8</v>
      </c>
      <c r="Q59" s="824">
        <f t="shared" si="13"/>
        <v>9</v>
      </c>
      <c r="R59" s="1">
        <f t="shared" si="13"/>
        <v>10</v>
      </c>
      <c r="S59" s="18">
        <f t="shared" si="13"/>
        <v>11</v>
      </c>
      <c r="T59" s="1">
        <f>S59+1</f>
        <v>12</v>
      </c>
      <c r="U59" s="1024"/>
      <c r="V59" s="1"/>
      <c r="W59" s="913">
        <v>4</v>
      </c>
      <c r="X59" s="1"/>
    </row>
    <row r="60" spans="1:24" ht="16" thickTop="1">
      <c r="A60" s="911">
        <f>+A57+A59</f>
        <v>23</v>
      </c>
      <c r="B60" s="875"/>
      <c r="C60" s="1031"/>
      <c r="D60" s="6">
        <f>J59+1</f>
        <v>15</v>
      </c>
      <c r="E60" s="9">
        <f t="shared" si="12"/>
        <v>16</v>
      </c>
      <c r="F60" s="24">
        <f t="shared" si="12"/>
        <v>17</v>
      </c>
      <c r="G60" s="24">
        <f t="shared" si="12"/>
        <v>18</v>
      </c>
      <c r="H60" s="24">
        <f t="shared" si="12"/>
        <v>19</v>
      </c>
      <c r="I60" s="24">
        <f t="shared" si="12"/>
        <v>20</v>
      </c>
      <c r="J60" s="891">
        <f>I60+1</f>
        <v>21</v>
      </c>
      <c r="K60" s="1035"/>
      <c r="L60" s="21"/>
      <c r="M60" s="1010"/>
      <c r="N60" s="6">
        <f>T59+1</f>
        <v>13</v>
      </c>
      <c r="O60" s="9">
        <f t="shared" si="13"/>
        <v>14</v>
      </c>
      <c r="P60" s="1">
        <f t="shared" si="13"/>
        <v>15</v>
      </c>
      <c r="Q60" s="1">
        <f t="shared" si="13"/>
        <v>16</v>
      </c>
      <c r="R60" s="1">
        <f t="shared" si="13"/>
        <v>17</v>
      </c>
      <c r="S60" s="18">
        <f t="shared" si="13"/>
        <v>18</v>
      </c>
      <c r="T60" s="1055">
        <f>S60+1</f>
        <v>19</v>
      </c>
      <c r="U60" s="1024"/>
      <c r="V60" s="1"/>
      <c r="W60" s="911">
        <f>+W57+W59</f>
        <v>26</v>
      </c>
      <c r="X60" s="1"/>
    </row>
    <row r="61" spans="1:24" ht="16" thickBot="1">
      <c r="A61" s="914"/>
      <c r="B61" s="875"/>
      <c r="C61" s="1031"/>
      <c r="D61" s="25">
        <f>+J60+1</f>
        <v>22</v>
      </c>
      <c r="E61" s="29">
        <f>+D61+1</f>
        <v>23</v>
      </c>
      <c r="F61" s="30">
        <f>+E61+1</f>
        <v>24</v>
      </c>
      <c r="G61" s="30">
        <f>+F61+1</f>
        <v>25</v>
      </c>
      <c r="H61" s="30">
        <f>+G61+1</f>
        <v>26</v>
      </c>
      <c r="I61" s="31">
        <f t="shared" si="12"/>
        <v>27</v>
      </c>
      <c r="J61" s="1026"/>
      <c r="K61" s="1035"/>
      <c r="L61" s="21"/>
      <c r="M61" s="1010"/>
      <c r="N61" s="1090">
        <f>T60+1</f>
        <v>20</v>
      </c>
      <c r="O61" s="871">
        <f t="shared" si="13"/>
        <v>21</v>
      </c>
      <c r="P61" s="824">
        <f t="shared" si="13"/>
        <v>22</v>
      </c>
      <c r="Q61" s="824">
        <f t="shared" si="13"/>
        <v>23</v>
      </c>
      <c r="R61" s="490">
        <f t="shared" si="13"/>
        <v>24</v>
      </c>
      <c r="S61" s="862">
        <f t="shared" si="13"/>
        <v>25</v>
      </c>
      <c r="T61" s="1075">
        <f>S61+1</f>
        <v>26</v>
      </c>
      <c r="U61" s="1020"/>
      <c r="V61" s="1"/>
      <c r="W61" s="189"/>
      <c r="X61" s="1"/>
    </row>
    <row r="62" spans="1:24" ht="16" thickBot="1">
      <c r="A62" s="924"/>
      <c r="B62" s="875"/>
      <c r="C62" s="1031"/>
      <c r="D62" s="1012"/>
      <c r="E62" s="1017"/>
      <c r="F62" s="1026"/>
      <c r="G62" s="1026"/>
      <c r="H62" s="1026"/>
      <c r="I62" s="1026"/>
      <c r="J62" s="1026"/>
      <c r="K62" s="1035"/>
      <c r="L62" s="21"/>
      <c r="M62" s="1010"/>
      <c r="N62" s="1091">
        <f>T61+1</f>
        <v>27</v>
      </c>
      <c r="O62" s="1092">
        <f>N62+1</f>
        <v>28</v>
      </c>
      <c r="P62" s="1089">
        <f>O62+1</f>
        <v>29</v>
      </c>
      <c r="Q62" s="1059">
        <f>P62+1</f>
        <v>30</v>
      </c>
      <c r="R62" s="1026"/>
      <c r="S62" s="1026"/>
      <c r="T62" s="1026"/>
      <c r="U62" s="1035"/>
      <c r="V62" s="1"/>
      <c r="W62" s="21"/>
      <c r="X62" s="1"/>
    </row>
    <row r="63" spans="1:24" ht="16" thickBot="1">
      <c r="A63" s="924"/>
      <c r="B63" s="875"/>
      <c r="C63" s="1032"/>
      <c r="D63" s="1033"/>
      <c r="E63" s="1033"/>
      <c r="F63" s="1033"/>
      <c r="G63" s="1033"/>
      <c r="H63" s="1033"/>
      <c r="I63" s="1033"/>
      <c r="J63" s="1033"/>
      <c r="K63" s="1034"/>
      <c r="L63" s="21"/>
      <c r="M63" s="1039"/>
      <c r="N63" s="1040"/>
      <c r="O63" s="1040"/>
      <c r="P63" s="1040"/>
      <c r="Q63" s="1040"/>
      <c r="R63" s="1040"/>
      <c r="S63" s="1040"/>
      <c r="T63" s="1033"/>
      <c r="U63" s="1034"/>
      <c r="V63" s="1"/>
      <c r="W63" s="21"/>
      <c r="X63" s="1"/>
    </row>
    <row r="64" spans="1:24" ht="8.15" customHeight="1" thickBot="1">
      <c r="A64" s="875"/>
      <c r="B64" s="875"/>
      <c r="C64" s="21"/>
      <c r="D64" s="21"/>
      <c r="E64" s="21"/>
      <c r="F64" s="21"/>
      <c r="G64" s="21"/>
      <c r="H64" s="21"/>
      <c r="I64" s="21"/>
      <c r="J64" s="21"/>
      <c r="K64" s="21"/>
      <c r="L64" s="1"/>
      <c r="V64" s="1"/>
      <c r="W64" s="1"/>
      <c r="X64" s="1"/>
    </row>
    <row r="65" spans="1:27" ht="16.5" customHeight="1" thickTop="1" thickBot="1">
      <c r="A65" s="875"/>
      <c r="B65" s="21"/>
      <c r="E65" s="1297"/>
      <c r="F65" s="1297"/>
      <c r="G65" s="1297"/>
      <c r="H65" s="1297"/>
      <c r="I65" s="1297"/>
      <c r="J65" s="1297"/>
      <c r="K65" s="1297"/>
      <c r="N65" s="191"/>
      <c r="O65" s="1274" t="s">
        <v>350</v>
      </c>
      <c r="P65" s="1275"/>
      <c r="Q65" s="1275"/>
      <c r="R65" s="1275"/>
      <c r="S65" s="1275"/>
      <c r="T65" s="1275"/>
      <c r="U65" s="1275"/>
      <c r="V65" s="1275"/>
      <c r="W65" s="1275"/>
      <c r="X65" s="875"/>
      <c r="Y65" s="39"/>
    </row>
    <row r="66" spans="1:27" ht="7" customHeight="1" thickTop="1" thickBot="1">
      <c r="A66" s="875"/>
      <c r="B66" s="1"/>
      <c r="D66" s="20"/>
      <c r="E66" s="1000"/>
      <c r="F66" s="1000"/>
      <c r="G66" s="1000"/>
      <c r="H66" s="1000"/>
      <c r="I66" s="1000"/>
      <c r="J66" s="1000"/>
      <c r="K66" s="1000"/>
      <c r="N66" s="1002"/>
      <c r="X66" s="875"/>
      <c r="Y66" s="39"/>
    </row>
    <row r="67" spans="1:27" ht="33" customHeight="1" thickTop="1" thickBot="1">
      <c r="A67" s="875"/>
      <c r="B67" s="1"/>
      <c r="D67" s="1322"/>
      <c r="E67" s="1323" t="s">
        <v>365</v>
      </c>
      <c r="F67" s="1324"/>
      <c r="G67" s="1324"/>
      <c r="H67" s="1324"/>
      <c r="I67" s="1324"/>
      <c r="J67" s="1324"/>
      <c r="K67" s="1324"/>
      <c r="L67" s="824"/>
      <c r="N67" s="1059">
        <v>30</v>
      </c>
      <c r="O67" s="888" t="s">
        <v>355</v>
      </c>
      <c r="X67" s="875"/>
      <c r="Y67" s="39"/>
      <c r="AA67" s="1111"/>
    </row>
    <row r="68" spans="1:27" ht="16.5" thickTop="1" thickBot="1">
      <c r="A68" s="875"/>
      <c r="B68" s="1"/>
      <c r="D68" s="824"/>
      <c r="E68" s="1001"/>
      <c r="F68" s="1001"/>
      <c r="G68" s="1001"/>
      <c r="H68" s="1001"/>
      <c r="I68" s="1001"/>
      <c r="J68" s="1001"/>
      <c r="K68" s="1001"/>
      <c r="L68" s="1"/>
      <c r="X68" s="875"/>
      <c r="Y68" s="39"/>
    </row>
    <row r="69" spans="1:27" ht="16.5" customHeight="1" thickTop="1" thickBot="1">
      <c r="A69" s="875"/>
      <c r="B69" s="1"/>
      <c r="C69" s="1099"/>
      <c r="D69" s="1104"/>
      <c r="E69" s="1294" t="s">
        <v>359</v>
      </c>
      <c r="F69" s="1294"/>
      <c r="G69" s="1294"/>
      <c r="H69" s="1294"/>
      <c r="I69" s="1294"/>
      <c r="J69" s="1294"/>
      <c r="K69" s="1100"/>
      <c r="L69" s="1100"/>
      <c r="M69" s="1100"/>
      <c r="N69" s="1112"/>
      <c r="O69" s="1315" t="s">
        <v>364</v>
      </c>
      <c r="P69" s="1315"/>
      <c r="Q69" s="1315"/>
      <c r="R69" s="1315"/>
      <c r="S69" s="1315"/>
      <c r="T69" s="1315"/>
      <c r="U69" s="1315"/>
      <c r="V69" s="1315"/>
      <c r="W69" s="1315"/>
      <c r="X69" s="875"/>
      <c r="Y69" s="39"/>
    </row>
    <row r="70" spans="1:27" ht="16" thickTop="1">
      <c r="A70" s="875"/>
      <c r="B70" s="1"/>
      <c r="C70" s="1099"/>
      <c r="D70" s="1099"/>
      <c r="E70" s="1294"/>
      <c r="F70" s="1294"/>
      <c r="G70" s="1294"/>
      <c r="H70" s="1294"/>
      <c r="I70" s="1294"/>
      <c r="J70" s="1294"/>
      <c r="K70" s="1100"/>
      <c r="L70" s="1100"/>
      <c r="M70" s="1100"/>
      <c r="O70" s="1315"/>
      <c r="P70" s="1315"/>
      <c r="Q70" s="1315"/>
      <c r="R70" s="1315"/>
      <c r="S70" s="1315"/>
      <c r="T70" s="1315"/>
      <c r="U70" s="1315"/>
      <c r="V70" s="1315"/>
      <c r="W70" s="1315"/>
      <c r="X70" s="875"/>
      <c r="Y70" s="39"/>
    </row>
    <row r="71" spans="1:27">
      <c r="A71" s="875"/>
      <c r="B71" s="1"/>
      <c r="E71" s="1294"/>
      <c r="F71" s="1294"/>
      <c r="G71" s="1294"/>
      <c r="H71" s="1294"/>
      <c r="I71" s="1294"/>
      <c r="J71" s="1294"/>
      <c r="K71" s="1100"/>
      <c r="L71" s="1100"/>
      <c r="M71" s="1100"/>
      <c r="O71" s="1315"/>
      <c r="P71" s="1315"/>
      <c r="Q71" s="1315"/>
      <c r="R71" s="1315"/>
      <c r="S71" s="1315"/>
      <c r="T71" s="1315"/>
      <c r="U71" s="1315"/>
      <c r="V71" s="1315"/>
      <c r="W71" s="1315"/>
      <c r="X71" s="875"/>
      <c r="Y71" s="39"/>
    </row>
    <row r="72" spans="1:27">
      <c r="A72" s="875"/>
      <c r="B72" s="875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X72" s="1"/>
    </row>
    <row r="73" spans="1:27">
      <c r="A73" s="875"/>
      <c r="B73" s="87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</sheetData>
  <mergeCells count="23">
    <mergeCell ref="D55:J55"/>
    <mergeCell ref="N55:T55"/>
    <mergeCell ref="D17:J17"/>
    <mergeCell ref="E69:J71"/>
    <mergeCell ref="D38:J38"/>
    <mergeCell ref="N38:T38"/>
    <mergeCell ref="D46:J46"/>
    <mergeCell ref="N46:T46"/>
    <mergeCell ref="E65:K65"/>
    <mergeCell ref="E67:K67"/>
    <mergeCell ref="O69:W71"/>
    <mergeCell ref="O65:W65"/>
    <mergeCell ref="N17:T17"/>
    <mergeCell ref="D26:J26"/>
    <mergeCell ref="N26:T26"/>
    <mergeCell ref="D36:J36"/>
    <mergeCell ref="N36:T36"/>
    <mergeCell ref="A2:W2"/>
    <mergeCell ref="A3:W4"/>
    <mergeCell ref="D7:J7"/>
    <mergeCell ref="N7:T7"/>
    <mergeCell ref="D9:J9"/>
    <mergeCell ref="N9:T9"/>
  </mergeCells>
  <printOptions horizontalCentered="1" verticalCentered="1"/>
  <pageMargins left="0" right="0" top="0.5" bottom="0.5" header="0.3" footer="0.3"/>
  <pageSetup scale="64" orientation="portrait" r:id="rId1"/>
  <ignoredErrors>
    <ignoredError sqref="E21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36"/>
  <sheetViews>
    <sheetView workbookViewId="0">
      <selection activeCell="C9" sqref="C9"/>
    </sheetView>
  </sheetViews>
  <sheetFormatPr defaultRowHeight="15.5"/>
  <cols>
    <col min="1" max="1" width="1.765625" customWidth="1"/>
    <col min="2" max="2" width="6.69140625" customWidth="1"/>
    <col min="3" max="5" width="7.69140625" customWidth="1"/>
    <col min="6" max="6" width="29.69140625" customWidth="1"/>
    <col min="7" max="8" width="8.765625" customWidth="1"/>
    <col min="9" max="9" width="3.84375" customWidth="1"/>
    <col min="10" max="11" width="7.765625" customWidth="1"/>
    <col min="12" max="12" width="1.765625" customWidth="1"/>
    <col min="13" max="13" width="6.69140625" customWidth="1"/>
    <col min="14" max="14" width="1" customWidth="1"/>
    <col min="15" max="15" width="7.69140625" customWidth="1"/>
    <col min="16" max="16" width="1" customWidth="1"/>
    <col min="17" max="17" width="7.69140625" customWidth="1"/>
    <col min="18" max="18" width="0.84375" customWidth="1"/>
    <col min="19" max="19" width="7.69140625" customWidth="1"/>
    <col min="20" max="20" width="31.84375" customWidth="1"/>
    <col min="21" max="22" width="8.765625" customWidth="1"/>
  </cols>
  <sheetData>
    <row r="1" spans="1:22" ht="23.5" thickBot="1">
      <c r="A1" s="318"/>
      <c r="B1" s="318"/>
      <c r="C1" s="318"/>
      <c r="D1" s="318"/>
      <c r="E1" s="318"/>
      <c r="F1" s="318"/>
      <c r="G1" s="318"/>
      <c r="H1" s="318"/>
      <c r="I1" s="318"/>
      <c r="L1" s="318"/>
      <c r="M1" s="318"/>
      <c r="N1" s="318"/>
      <c r="O1" s="318"/>
      <c r="P1" s="318"/>
      <c r="Q1" s="318"/>
      <c r="R1" s="318"/>
      <c r="S1" s="318"/>
      <c r="T1" s="745"/>
      <c r="U1" s="318"/>
      <c r="V1" s="318"/>
    </row>
    <row r="2" spans="1:22" ht="38.5" thickTop="1" thickBot="1">
      <c r="A2" s="318"/>
      <c r="B2" s="1316" t="s">
        <v>335</v>
      </c>
      <c r="C2" s="1317"/>
      <c r="D2" s="1317"/>
      <c r="E2" s="1317"/>
      <c r="F2" s="1317"/>
      <c r="G2" s="1317"/>
      <c r="H2" s="1318"/>
      <c r="I2" s="287"/>
      <c r="L2" s="318"/>
      <c r="M2" s="1259" t="s">
        <v>319</v>
      </c>
      <c r="N2" s="1260"/>
      <c r="O2" s="1260"/>
      <c r="P2" s="1260"/>
      <c r="Q2" s="1260"/>
      <c r="R2" s="1260"/>
      <c r="S2" s="1260"/>
      <c r="T2" s="1260"/>
      <c r="U2" s="1260"/>
      <c r="V2" s="1261"/>
    </row>
    <row r="3" spans="1:22" ht="29.5" thickTop="1">
      <c r="A3" s="318"/>
      <c r="B3" s="1319" t="s">
        <v>29</v>
      </c>
      <c r="C3" s="1319"/>
      <c r="D3" s="1319"/>
      <c r="E3" s="1319"/>
      <c r="F3" s="1319"/>
      <c r="G3" s="1319"/>
      <c r="H3" s="1319"/>
      <c r="I3" s="287"/>
      <c r="L3" s="318"/>
      <c r="M3" s="319" t="s">
        <v>29</v>
      </c>
      <c r="N3" s="261"/>
      <c r="O3" s="320"/>
      <c r="P3" s="261"/>
      <c r="Q3" s="261"/>
      <c r="R3" s="261"/>
      <c r="S3" s="261"/>
      <c r="T3" s="261"/>
      <c r="U3" s="261"/>
      <c r="V3" s="261"/>
    </row>
    <row r="4" spans="1:22" ht="29">
      <c r="A4" s="318"/>
      <c r="B4" s="1320" t="s">
        <v>30</v>
      </c>
      <c r="C4" s="1320"/>
      <c r="D4" s="1320"/>
      <c r="E4" s="1320"/>
      <c r="F4" s="1320"/>
      <c r="G4" s="1320"/>
      <c r="H4" s="1320"/>
      <c r="I4" s="287"/>
      <c r="L4" s="318"/>
      <c r="M4" s="319" t="s">
        <v>30</v>
      </c>
      <c r="N4" s="261"/>
      <c r="O4" s="320"/>
      <c r="P4" s="261"/>
      <c r="Q4" s="261"/>
      <c r="R4" s="261"/>
      <c r="S4" s="261"/>
      <c r="T4" s="261"/>
      <c r="U4" s="261"/>
      <c r="V4" s="261"/>
    </row>
    <row r="5" spans="1:22" ht="29">
      <c r="A5" s="318"/>
      <c r="B5" s="1321" t="s">
        <v>330</v>
      </c>
      <c r="C5" s="1321"/>
      <c r="D5" s="1321"/>
      <c r="E5" s="1321"/>
      <c r="F5" s="1321"/>
      <c r="G5" s="1321"/>
      <c r="H5" s="1321"/>
      <c r="I5" s="287"/>
      <c r="L5" s="318"/>
      <c r="M5" s="202" t="s">
        <v>273</v>
      </c>
      <c r="N5" s="261"/>
      <c r="O5" s="320"/>
      <c r="P5" s="261"/>
      <c r="Q5" s="261"/>
      <c r="R5" s="261"/>
      <c r="S5" s="261"/>
      <c r="T5" s="261"/>
      <c r="U5" s="261"/>
      <c r="V5" s="261"/>
    </row>
    <row r="6" spans="1:22" ht="32" thickBot="1">
      <c r="A6" s="318"/>
      <c r="B6" s="85"/>
      <c r="C6" s="320"/>
      <c r="D6" s="261"/>
      <c r="E6" s="261"/>
      <c r="F6" s="261"/>
      <c r="G6" s="261"/>
      <c r="H6" s="261"/>
      <c r="I6" s="287"/>
      <c r="L6" s="318"/>
      <c r="M6" s="85"/>
      <c r="N6" s="261"/>
      <c r="O6" s="320"/>
      <c r="P6" s="261"/>
      <c r="Q6" s="261"/>
      <c r="R6" s="261"/>
      <c r="S6" s="261"/>
      <c r="T6" s="261"/>
      <c r="U6" s="261"/>
      <c r="V6" s="261"/>
    </row>
    <row r="7" spans="1:22" ht="20.5" thickTop="1">
      <c r="A7" s="318"/>
      <c r="B7" s="321"/>
      <c r="C7" s="323"/>
      <c r="D7" s="325"/>
      <c r="E7" s="327"/>
      <c r="F7" s="328"/>
      <c r="G7" s="326"/>
      <c r="H7" s="516"/>
      <c r="I7" s="330"/>
      <c r="L7" s="318"/>
      <c r="M7" s="321"/>
      <c r="N7" s="322"/>
      <c r="O7" s="323"/>
      <c r="P7" s="324"/>
      <c r="Q7" s="325"/>
      <c r="R7" s="326"/>
      <c r="S7" s="327"/>
      <c r="T7" s="328"/>
      <c r="U7" s="326"/>
      <c r="V7" s="516"/>
    </row>
    <row r="8" spans="1:22" ht="20">
      <c r="A8" s="318"/>
      <c r="B8" s="335"/>
      <c r="C8" s="336" t="s">
        <v>33</v>
      </c>
      <c r="D8" s="331"/>
      <c r="E8" s="1144" t="s">
        <v>63</v>
      </c>
      <c r="F8" s="1145"/>
      <c r="G8" s="338" t="s">
        <v>31</v>
      </c>
      <c r="H8" s="339" t="s">
        <v>31</v>
      </c>
      <c r="I8" s="330"/>
      <c r="L8" s="318"/>
      <c r="M8" s="335"/>
      <c r="N8" s="331"/>
      <c r="O8" s="336" t="s">
        <v>33</v>
      </c>
      <c r="P8" s="337"/>
      <c r="Q8" s="331"/>
      <c r="R8" s="331"/>
      <c r="S8" s="1144" t="s">
        <v>303</v>
      </c>
      <c r="T8" s="1145"/>
      <c r="U8" s="338" t="s">
        <v>31</v>
      </c>
      <c r="V8" s="339" t="s">
        <v>31</v>
      </c>
    </row>
    <row r="9" spans="1:22" ht="20.5" thickBot="1">
      <c r="A9" s="318"/>
      <c r="B9" s="340" t="s">
        <v>31</v>
      </c>
      <c r="C9" s="336" t="s">
        <v>34</v>
      </c>
      <c r="D9" s="338" t="s">
        <v>35</v>
      </c>
      <c r="E9" s="1146" t="s">
        <v>36</v>
      </c>
      <c r="F9" s="1147"/>
      <c r="G9" s="341" t="s">
        <v>56</v>
      </c>
      <c r="H9" s="342" t="s">
        <v>43</v>
      </c>
      <c r="I9" s="330"/>
      <c r="L9" s="318"/>
      <c r="M9" s="340" t="s">
        <v>31</v>
      </c>
      <c r="N9" s="331"/>
      <c r="O9" s="336" t="s">
        <v>34</v>
      </c>
      <c r="P9" s="337"/>
      <c r="Q9" s="338" t="s">
        <v>35</v>
      </c>
      <c r="R9" s="331"/>
      <c r="S9" s="1146" t="s">
        <v>36</v>
      </c>
      <c r="T9" s="1147"/>
      <c r="U9" s="341" t="s">
        <v>56</v>
      </c>
      <c r="V9" s="342" t="s">
        <v>43</v>
      </c>
    </row>
    <row r="10" spans="1:22" ht="18" thickBot="1">
      <c r="A10" s="318"/>
      <c r="B10" s="582" t="s">
        <v>44</v>
      </c>
      <c r="C10" s="344">
        <v>20</v>
      </c>
      <c r="D10" s="345">
        <v>3</v>
      </c>
      <c r="E10" s="347"/>
      <c r="F10" s="347"/>
      <c r="G10" s="204" t="s">
        <v>331</v>
      </c>
      <c r="H10" s="203" t="s">
        <v>332</v>
      </c>
      <c r="I10" s="330"/>
      <c r="L10" s="318"/>
      <c r="M10" s="582" t="s">
        <v>44</v>
      </c>
      <c r="N10" s="345"/>
      <c r="O10" s="344">
        <v>19</v>
      </c>
      <c r="P10" s="344"/>
      <c r="Q10" s="345">
        <v>4</v>
      </c>
      <c r="R10" s="690"/>
      <c r="S10" s="691" t="s">
        <v>38</v>
      </c>
      <c r="T10" s="691" t="s">
        <v>322</v>
      </c>
      <c r="U10" s="348" t="str">
        <f t="shared" ref="U10:V12" si="0">+G10</f>
        <v>Oct 1st</v>
      </c>
      <c r="V10" s="349" t="str">
        <f t="shared" si="0"/>
        <v>Oct 29th</v>
      </c>
    </row>
    <row r="11" spans="1:22" ht="18" thickBot="1">
      <c r="A11" s="318"/>
      <c r="B11" s="583" t="s">
        <v>45</v>
      </c>
      <c r="C11" s="351">
        <v>23</v>
      </c>
      <c r="D11" s="352">
        <v>4</v>
      </c>
      <c r="E11" s="388" t="s">
        <v>37</v>
      </c>
      <c r="F11" s="732" t="s">
        <v>165</v>
      </c>
      <c r="G11" s="233" t="s">
        <v>333</v>
      </c>
      <c r="H11" s="741" t="s">
        <v>334</v>
      </c>
      <c r="I11" s="330"/>
      <c r="L11" s="318"/>
      <c r="M11" s="583" t="s">
        <v>45</v>
      </c>
      <c r="N11" s="584"/>
      <c r="O11" s="351">
        <v>25</v>
      </c>
      <c r="P11" s="351"/>
      <c r="Q11" s="352">
        <v>5</v>
      </c>
      <c r="R11" s="688"/>
      <c r="S11" s="689"/>
      <c r="T11" s="689"/>
      <c r="U11" s="355" t="str">
        <f t="shared" si="0"/>
        <v>Oct 30th</v>
      </c>
      <c r="V11" s="585" t="str">
        <f t="shared" si="0"/>
        <v>Dec 2nd</v>
      </c>
    </row>
    <row r="12" spans="1:22" ht="18" thickBot="1">
      <c r="A12" s="318"/>
      <c r="B12" s="594" t="s">
        <v>46</v>
      </c>
      <c r="C12" s="597">
        <v>18</v>
      </c>
      <c r="D12" s="595">
        <v>3</v>
      </c>
      <c r="E12" s="728" t="s">
        <v>254</v>
      </c>
      <c r="F12" s="728" t="s">
        <v>313</v>
      </c>
      <c r="G12" s="742" t="s">
        <v>85</v>
      </c>
      <c r="H12" s="245" t="s">
        <v>132</v>
      </c>
      <c r="I12" s="330"/>
      <c r="L12" s="318"/>
      <c r="M12" s="144" t="s">
        <v>46</v>
      </c>
      <c r="N12" s="391"/>
      <c r="O12" s="392">
        <v>18</v>
      </c>
      <c r="P12" s="392"/>
      <c r="Q12" s="391">
        <v>4</v>
      </c>
      <c r="R12" s="589"/>
      <c r="S12" s="590" t="s">
        <v>67</v>
      </c>
      <c r="T12" s="692" t="s">
        <v>323</v>
      </c>
      <c r="U12" s="591" t="str">
        <f t="shared" si="0"/>
        <v>Nov 28</v>
      </c>
      <c r="V12" s="397" t="str">
        <f t="shared" si="0"/>
        <v>Dec 25</v>
      </c>
    </row>
    <row r="13" spans="1:22" ht="18" thickBot="1">
      <c r="A13" s="318"/>
      <c r="B13" s="583"/>
      <c r="C13" s="351"/>
      <c r="D13" s="584"/>
      <c r="E13" s="388" t="s">
        <v>67</v>
      </c>
      <c r="F13" s="388" t="s">
        <v>241</v>
      </c>
      <c r="G13" s="517"/>
      <c r="H13" s="410"/>
      <c r="I13" s="330"/>
      <c r="L13" s="318"/>
      <c r="M13" s="583" t="s">
        <v>47</v>
      </c>
      <c r="N13" s="584"/>
      <c r="O13" s="592">
        <v>19</v>
      </c>
      <c r="P13" s="351"/>
      <c r="Q13" s="584">
        <v>2</v>
      </c>
      <c r="R13" s="693"/>
      <c r="S13" s="694" t="s">
        <v>38</v>
      </c>
      <c r="T13" s="695" t="s">
        <v>276</v>
      </c>
      <c r="U13" s="517" t="str">
        <f>+G15</f>
        <v>Dec 26</v>
      </c>
      <c r="V13" s="410" t="str">
        <f>+H15</f>
        <v>Jan 22</v>
      </c>
    </row>
    <row r="14" spans="1:22" ht="18" thickBot="1">
      <c r="A14" s="318"/>
      <c r="B14" s="586"/>
      <c r="C14" s="358"/>
      <c r="D14" s="359"/>
      <c r="E14" s="701"/>
      <c r="F14" s="701"/>
      <c r="G14" s="376"/>
      <c r="H14" s="364"/>
      <c r="I14" s="330"/>
      <c r="L14" s="318"/>
      <c r="M14" s="144" t="s">
        <v>48</v>
      </c>
      <c r="N14" s="391"/>
      <c r="O14" s="392">
        <v>24</v>
      </c>
      <c r="P14" s="392"/>
      <c r="Q14" s="396">
        <v>5</v>
      </c>
      <c r="R14" s="696"/>
      <c r="S14" s="697" t="s">
        <v>38</v>
      </c>
      <c r="T14" s="697" t="s">
        <v>325</v>
      </c>
      <c r="U14" s="396" t="str">
        <f>+G20</f>
        <v>Jan 23</v>
      </c>
      <c r="V14" s="397" t="str">
        <f>+H20</f>
        <v xml:space="preserve"> Feb 26</v>
      </c>
    </row>
    <row r="15" spans="1:22" ht="18" thickBot="1">
      <c r="A15" s="318"/>
      <c r="B15" s="583" t="s">
        <v>47</v>
      </c>
      <c r="C15" s="592">
        <v>17</v>
      </c>
      <c r="D15" s="584">
        <v>2</v>
      </c>
      <c r="E15" s="847" t="s">
        <v>254</v>
      </c>
      <c r="F15" s="848" t="s">
        <v>321</v>
      </c>
      <c r="G15" s="743" t="s">
        <v>87</v>
      </c>
      <c r="H15" s="744" t="s">
        <v>136</v>
      </c>
      <c r="I15" s="330"/>
      <c r="J15" s="648"/>
      <c r="L15" s="318"/>
      <c r="M15" s="594" t="s">
        <v>49</v>
      </c>
      <c r="N15" s="595"/>
      <c r="O15" s="596">
        <v>19</v>
      </c>
      <c r="P15" s="597"/>
      <c r="Q15" s="404">
        <v>4</v>
      </c>
      <c r="R15" s="698"/>
      <c r="S15" s="699" t="s">
        <v>38</v>
      </c>
      <c r="T15" s="700" t="s">
        <v>316</v>
      </c>
      <c r="U15" s="453">
        <f>+G21</f>
        <v>41697</v>
      </c>
      <c r="V15" s="371" t="str">
        <f>+H21</f>
        <v>Mar 25</v>
      </c>
    </row>
    <row r="16" spans="1:22" ht="18" thickBot="1">
      <c r="A16" s="318"/>
      <c r="B16" s="583"/>
      <c r="C16" s="592"/>
      <c r="D16" s="584"/>
      <c r="E16" s="593" t="s">
        <v>67</v>
      </c>
      <c r="F16" s="846" t="s">
        <v>244</v>
      </c>
      <c r="G16" s="743"/>
      <c r="H16" s="744"/>
      <c r="I16" s="330"/>
      <c r="J16" s="648"/>
      <c r="L16" s="318"/>
      <c r="M16" s="594" t="s">
        <v>50</v>
      </c>
      <c r="N16" s="595"/>
      <c r="O16" s="596">
        <v>20</v>
      </c>
      <c r="P16" s="597"/>
      <c r="Q16" s="404">
        <v>3</v>
      </c>
      <c r="R16" s="698"/>
      <c r="S16" s="699" t="s">
        <v>254</v>
      </c>
      <c r="T16" s="700" t="s">
        <v>317</v>
      </c>
      <c r="U16" s="404" t="str">
        <f>+G23</f>
        <v>Mar 26</v>
      </c>
      <c r="V16" s="371" t="str">
        <f>+H23</f>
        <v>Apr 22</v>
      </c>
    </row>
    <row r="17" spans="1:23" ht="18" thickBot="1">
      <c r="A17" s="318"/>
      <c r="B17" s="583"/>
      <c r="C17" s="592"/>
      <c r="D17" s="584"/>
      <c r="E17" s="808" t="s">
        <v>254</v>
      </c>
      <c r="F17" s="809" t="s">
        <v>314</v>
      </c>
      <c r="G17" s="743"/>
      <c r="H17" s="744"/>
      <c r="I17" s="330"/>
      <c r="J17" s="648"/>
      <c r="L17" s="318"/>
      <c r="M17" s="594" t="s">
        <v>51</v>
      </c>
      <c r="N17" s="595"/>
      <c r="O17" s="596">
        <v>24</v>
      </c>
      <c r="P17" s="597"/>
      <c r="Q17" s="404">
        <v>5</v>
      </c>
      <c r="R17" s="610"/>
      <c r="S17" s="588" t="s">
        <v>38</v>
      </c>
      <c r="T17" s="701" t="s">
        <v>324</v>
      </c>
      <c r="U17" s="404" t="str">
        <f t="shared" ref="U17:V19" si="1">+G25</f>
        <v>Apr 23</v>
      </c>
      <c r="V17" s="608" t="str">
        <f t="shared" si="1"/>
        <v>May 27</v>
      </c>
    </row>
    <row r="18" spans="1:23" ht="18" thickBot="1">
      <c r="A18" s="318"/>
      <c r="B18" s="583"/>
      <c r="C18" s="351"/>
      <c r="D18" s="584"/>
      <c r="E18" s="677" t="s">
        <v>38</v>
      </c>
      <c r="F18" s="677" t="s">
        <v>169</v>
      </c>
      <c r="G18" s="517"/>
      <c r="H18" s="410"/>
      <c r="I18" s="330"/>
      <c r="L18" s="318"/>
      <c r="M18" s="144" t="s">
        <v>52</v>
      </c>
      <c r="N18" s="391"/>
      <c r="O18" s="392">
        <v>20</v>
      </c>
      <c r="P18" s="392"/>
      <c r="Q18" s="391">
        <v>4</v>
      </c>
      <c r="R18" s="733"/>
      <c r="S18" s="613"/>
      <c r="T18" s="613"/>
      <c r="U18" s="614" t="str">
        <f t="shared" si="1"/>
        <v>May 28</v>
      </c>
      <c r="V18" s="615" t="str">
        <f t="shared" si="1"/>
        <v>Jun 24</v>
      </c>
    </row>
    <row r="19" spans="1:23" ht="18" thickBot="1">
      <c r="A19" s="318"/>
      <c r="B19" s="583"/>
      <c r="C19" s="351"/>
      <c r="D19" s="584"/>
      <c r="E19" s="677" t="s">
        <v>209</v>
      </c>
      <c r="F19" s="678"/>
      <c r="G19" s="376"/>
      <c r="H19" s="364"/>
      <c r="I19" s="330"/>
      <c r="L19" s="318"/>
      <c r="M19" s="594" t="s">
        <v>53</v>
      </c>
      <c r="N19" s="595"/>
      <c r="O19" s="597">
        <v>19</v>
      </c>
      <c r="P19" s="597"/>
      <c r="Q19" s="595">
        <v>4</v>
      </c>
      <c r="R19" s="411"/>
      <c r="S19" s="616" t="s">
        <v>40</v>
      </c>
      <c r="T19" s="695" t="s">
        <v>279</v>
      </c>
      <c r="U19" s="618" t="str">
        <f t="shared" si="1"/>
        <v>Jun 25</v>
      </c>
      <c r="V19" s="619" t="str">
        <f t="shared" si="1"/>
        <v>Jul 22</v>
      </c>
      <c r="W19" s="856"/>
    </row>
    <row r="20" spans="1:23" ht="18" thickBot="1">
      <c r="A20" s="318"/>
      <c r="B20" s="144" t="s">
        <v>48</v>
      </c>
      <c r="C20" s="392">
        <v>25</v>
      </c>
      <c r="D20" s="396">
        <v>4</v>
      </c>
      <c r="E20" s="395"/>
      <c r="F20" s="395"/>
      <c r="G20" s="134" t="s">
        <v>91</v>
      </c>
      <c r="H20" s="145" t="s">
        <v>310</v>
      </c>
      <c r="I20" s="330"/>
      <c r="L20" s="318"/>
      <c r="M20" s="594" t="s">
        <v>54</v>
      </c>
      <c r="N20" s="595"/>
      <c r="O20" s="597">
        <v>24</v>
      </c>
      <c r="P20" s="597"/>
      <c r="Q20" s="702">
        <v>4</v>
      </c>
      <c r="R20" s="667"/>
      <c r="S20" s="668" t="s">
        <v>254</v>
      </c>
      <c r="T20" s="669" t="s">
        <v>318</v>
      </c>
      <c r="U20" s="618" t="str">
        <f>+G28</f>
        <v>Jul 23</v>
      </c>
      <c r="V20" s="703" t="str">
        <f>+H28</f>
        <v>Aug 26</v>
      </c>
    </row>
    <row r="21" spans="1:23" ht="18" thickBot="1">
      <c r="A21" s="318"/>
      <c r="B21" s="594" t="s">
        <v>49</v>
      </c>
      <c r="C21" s="596">
        <v>19</v>
      </c>
      <c r="D21" s="404">
        <v>3</v>
      </c>
      <c r="E21" s="832" t="s">
        <v>315</v>
      </c>
      <c r="F21" s="832" t="s">
        <v>316</v>
      </c>
      <c r="G21" s="453">
        <v>41697</v>
      </c>
      <c r="H21" s="245" t="s">
        <v>139</v>
      </c>
      <c r="I21" s="330"/>
      <c r="L21" s="318"/>
      <c r="M21" s="704"/>
      <c r="P21" s="705"/>
      <c r="Q21" s="706"/>
      <c r="R21" s="708"/>
      <c r="S21" s="709" t="s">
        <v>280</v>
      </c>
      <c r="T21" s="710" t="s">
        <v>326</v>
      </c>
      <c r="U21" s="706"/>
      <c r="V21" s="707"/>
      <c r="W21" s="856"/>
    </row>
    <row r="22" spans="1:23" ht="18" thickBot="1">
      <c r="A22" s="318"/>
      <c r="B22" s="583"/>
      <c r="C22" s="592"/>
      <c r="D22" s="408"/>
      <c r="E22" s="682" t="s">
        <v>218</v>
      </c>
      <c r="F22" s="683"/>
      <c r="G22" s="408"/>
      <c r="H22" s="410"/>
      <c r="I22" s="330"/>
      <c r="L22" s="318"/>
      <c r="M22" s="144" t="s">
        <v>55</v>
      </c>
      <c r="N22" s="391"/>
      <c r="O22" s="392">
        <v>24</v>
      </c>
      <c r="P22" s="392"/>
      <c r="Q22" s="391">
        <v>5</v>
      </c>
      <c r="R22" s="431"/>
      <c r="S22" s="590" t="s">
        <v>38</v>
      </c>
      <c r="T22" s="692" t="s">
        <v>155</v>
      </c>
      <c r="U22" s="622" t="str">
        <f>+G29</f>
        <v>Aug 27</v>
      </c>
      <c r="V22" s="615" t="str">
        <f>+H29</f>
        <v>Sept 30</v>
      </c>
    </row>
    <row r="23" spans="1:23" ht="18" thickBot="1">
      <c r="A23" s="318"/>
      <c r="B23" s="594" t="s">
        <v>50</v>
      </c>
      <c r="C23" s="596">
        <v>20</v>
      </c>
      <c r="D23" s="404">
        <v>3</v>
      </c>
      <c r="E23" s="685" t="s">
        <v>39</v>
      </c>
      <c r="F23" s="686" t="s">
        <v>317</v>
      </c>
      <c r="G23" s="243" t="s">
        <v>141</v>
      </c>
      <c r="H23" s="245" t="s">
        <v>142</v>
      </c>
      <c r="I23" s="330"/>
      <c r="L23" s="318"/>
      <c r="M23" s="623"/>
      <c r="N23" s="670"/>
      <c r="O23" s="672">
        <f>SUM(O10:O22)</f>
        <v>255</v>
      </c>
      <c r="P23" s="671"/>
      <c r="Q23" s="673">
        <f>SUM(Q10:Q22)</f>
        <v>49</v>
      </c>
      <c r="T23" s="419"/>
      <c r="U23" s="419"/>
      <c r="V23" s="711"/>
    </row>
    <row r="24" spans="1:23" ht="18" thickBot="1">
      <c r="A24" s="318"/>
      <c r="B24" s="583"/>
      <c r="C24" s="592"/>
      <c r="D24" s="408"/>
      <c r="E24" s="682" t="s">
        <v>218</v>
      </c>
      <c r="F24" s="683"/>
      <c r="G24" s="408"/>
      <c r="H24" s="410"/>
      <c r="I24" s="330"/>
      <c r="L24" s="318"/>
      <c r="M24" s="434"/>
      <c r="N24" s="542"/>
      <c r="O24" s="543"/>
      <c r="P24" s="543"/>
      <c r="Q24" s="543"/>
      <c r="R24" s="437"/>
      <c r="S24" s="437"/>
      <c r="T24" s="437"/>
      <c r="U24" s="437"/>
      <c r="V24" s="438"/>
    </row>
    <row r="25" spans="1:23" ht="18" thickBot="1">
      <c r="A25" s="318"/>
      <c r="B25" s="594" t="s">
        <v>51</v>
      </c>
      <c r="C25" s="596">
        <v>25</v>
      </c>
      <c r="D25" s="404">
        <v>4</v>
      </c>
      <c r="E25" s="833"/>
      <c r="F25" s="834"/>
      <c r="G25" s="243" t="s">
        <v>145</v>
      </c>
      <c r="H25" s="758" t="s">
        <v>146</v>
      </c>
      <c r="I25" s="330"/>
      <c r="L25" s="318"/>
    </row>
    <row r="26" spans="1:23" ht="18" thickBot="1">
      <c r="A26" s="318"/>
      <c r="B26" s="144" t="s">
        <v>52</v>
      </c>
      <c r="C26" s="392">
        <v>19</v>
      </c>
      <c r="D26" s="391">
        <v>3</v>
      </c>
      <c r="E26" s="836" t="s">
        <v>315</v>
      </c>
      <c r="F26" s="836" t="s">
        <v>147</v>
      </c>
      <c r="G26" s="759" t="s">
        <v>148</v>
      </c>
      <c r="H26" s="760" t="s">
        <v>149</v>
      </c>
      <c r="I26" s="330"/>
      <c r="L26" s="318"/>
    </row>
    <row r="27" spans="1:23" ht="18" thickBot="1">
      <c r="A27" s="318"/>
      <c r="B27" s="594" t="s">
        <v>53</v>
      </c>
      <c r="C27" s="597">
        <v>19</v>
      </c>
      <c r="D27" s="595">
        <v>3</v>
      </c>
      <c r="E27" s="616" t="s">
        <v>40</v>
      </c>
      <c r="F27" s="617" t="s">
        <v>150</v>
      </c>
      <c r="G27" s="844" t="s">
        <v>151</v>
      </c>
      <c r="H27" s="845" t="s">
        <v>311</v>
      </c>
      <c r="I27" s="330"/>
      <c r="L27" s="318"/>
    </row>
    <row r="28" spans="1:23" ht="18" thickBot="1">
      <c r="A28" s="318"/>
      <c r="B28" s="144" t="s">
        <v>54</v>
      </c>
      <c r="C28" s="392">
        <v>25</v>
      </c>
      <c r="D28" s="391">
        <v>4</v>
      </c>
      <c r="E28" s="837" t="s">
        <v>254</v>
      </c>
      <c r="F28" s="838" t="s">
        <v>318</v>
      </c>
      <c r="G28" s="763" t="s">
        <v>176</v>
      </c>
      <c r="H28" s="764" t="s">
        <v>312</v>
      </c>
      <c r="I28" s="330"/>
      <c r="L28" s="318"/>
      <c r="M28" s="767"/>
      <c r="N28" s="768"/>
      <c r="O28" s="769"/>
      <c r="P28" s="769"/>
      <c r="Q28" s="769"/>
      <c r="R28" s="314"/>
      <c r="S28" s="314"/>
      <c r="T28" s="314"/>
      <c r="U28" s="314"/>
      <c r="V28" s="314"/>
    </row>
    <row r="29" spans="1:23" ht="18" thickBot="1">
      <c r="A29" s="318"/>
      <c r="B29" s="144" t="s">
        <v>55</v>
      </c>
      <c r="C29" s="392">
        <v>24</v>
      </c>
      <c r="D29" s="391">
        <v>4</v>
      </c>
      <c r="E29" s="590" t="s">
        <v>38</v>
      </c>
      <c r="F29" s="692" t="s">
        <v>155</v>
      </c>
      <c r="G29" s="765" t="s">
        <v>177</v>
      </c>
      <c r="H29" s="760" t="s">
        <v>157</v>
      </c>
      <c r="I29" s="330"/>
      <c r="L29" s="318"/>
    </row>
    <row r="30" spans="1:23" ht="18" thickBot="1">
      <c r="A30" s="318"/>
      <c r="B30" s="623"/>
      <c r="C30" s="672">
        <f>SUM(C10:C29)</f>
        <v>254</v>
      </c>
      <c r="D30" s="673">
        <f>SUM(D10:D29)</f>
        <v>40</v>
      </c>
      <c r="E30" s="627" t="s">
        <v>320</v>
      </c>
      <c r="F30" s="528"/>
      <c r="G30" s="528"/>
      <c r="H30" s="531"/>
      <c r="I30" s="330"/>
      <c r="L30" s="318"/>
    </row>
    <row r="31" spans="1:23" ht="17.5">
      <c r="A31" s="318"/>
      <c r="B31" s="623"/>
      <c r="C31" s="351"/>
      <c r="D31" s="592"/>
      <c r="E31" s="314"/>
      <c r="F31" s="314"/>
      <c r="G31" s="314"/>
      <c r="H31" s="433"/>
      <c r="I31" s="330"/>
      <c r="L31" s="318"/>
    </row>
    <row r="32" spans="1:23" ht="17.5">
      <c r="A32" s="318"/>
      <c r="B32" s="623"/>
      <c r="C32" s="351"/>
      <c r="D32" s="592"/>
      <c r="E32" s="314"/>
      <c r="F32" s="314"/>
      <c r="G32" s="314"/>
      <c r="H32" s="433"/>
      <c r="I32" s="330"/>
      <c r="L32" s="318"/>
    </row>
    <row r="33" spans="1:12" ht="17.5">
      <c r="A33" s="318"/>
      <c r="B33" s="839"/>
      <c r="C33" s="850">
        <f>+C30+2</f>
        <v>256</v>
      </c>
      <c r="D33" s="852">
        <f>+D30+1</f>
        <v>41</v>
      </c>
      <c r="E33" s="854" t="s">
        <v>233</v>
      </c>
      <c r="F33" s="855"/>
      <c r="G33" s="855"/>
      <c r="H33" s="433"/>
      <c r="I33" s="330"/>
      <c r="L33" s="318"/>
    </row>
    <row r="34" spans="1:12" ht="16" thickBot="1">
      <c r="A34" s="318"/>
      <c r="B34" s="434"/>
      <c r="C34" s="543"/>
      <c r="D34" s="543"/>
      <c r="E34" s="437"/>
      <c r="F34" s="437"/>
      <c r="G34" s="437"/>
      <c r="H34" s="438"/>
      <c r="I34" s="330"/>
      <c r="L34" s="318"/>
    </row>
    <row r="35" spans="1:12" ht="16" thickTop="1">
      <c r="A35" s="318"/>
      <c r="B35" s="330"/>
      <c r="C35" s="330"/>
      <c r="D35" s="330"/>
      <c r="E35" s="330"/>
      <c r="F35" s="330"/>
      <c r="G35" s="330"/>
      <c r="H35" s="330"/>
      <c r="I35" s="287"/>
      <c r="L35" s="318"/>
    </row>
    <row r="36" spans="1:12">
      <c r="A36" s="318"/>
      <c r="B36" s="318"/>
      <c r="C36" s="318"/>
      <c r="D36" s="318"/>
      <c r="E36" s="318"/>
      <c r="F36" s="318"/>
      <c r="G36" s="318"/>
      <c r="H36" s="318"/>
      <c r="I36" s="318"/>
    </row>
  </sheetData>
  <mergeCells count="9">
    <mergeCell ref="B2:H2"/>
    <mergeCell ref="M2:V2"/>
    <mergeCell ref="E8:F8"/>
    <mergeCell ref="S8:T8"/>
    <mergeCell ref="E9:F9"/>
    <mergeCell ref="S9:T9"/>
    <mergeCell ref="B3:H3"/>
    <mergeCell ref="B4:H4"/>
    <mergeCell ref="B5:H5"/>
  </mergeCells>
  <pageMargins left="0.51" right="0.27" top="0.32" bottom="0.59" header="0.3" footer="0.16"/>
  <pageSetup scale="95" orientation="portrait" r:id="rId1"/>
  <headerFooter>
    <oddFooter>&amp;L&amp;F&amp;R&amp;D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X73"/>
  <sheetViews>
    <sheetView workbookViewId="0">
      <selection activeCell="A3" sqref="A3:W4"/>
    </sheetView>
  </sheetViews>
  <sheetFormatPr defaultRowHeight="15.5"/>
  <cols>
    <col min="1" max="1" width="7.23046875" customWidth="1"/>
    <col min="2" max="2" width="1.4609375" customWidth="1"/>
    <col min="3" max="3" width="3" customWidth="1"/>
    <col min="4" max="4" width="4.69140625" customWidth="1"/>
    <col min="5" max="5" width="5" customWidth="1"/>
    <col min="6" max="6" width="5.07421875" customWidth="1"/>
    <col min="7" max="7" width="4.69140625" customWidth="1"/>
    <col min="8" max="9" width="5" customWidth="1"/>
    <col min="10" max="10" width="4.69140625" customWidth="1"/>
    <col min="11" max="11" width="3" customWidth="1"/>
    <col min="12" max="12" width="5.69140625" customWidth="1"/>
    <col min="13" max="13" width="3" customWidth="1"/>
    <col min="14" max="14" width="4.69140625" customWidth="1"/>
    <col min="15" max="16" width="5.23046875" customWidth="1"/>
    <col min="17" max="17" width="5.07421875" customWidth="1"/>
    <col min="18" max="18" width="4.69140625" customWidth="1"/>
    <col min="19" max="19" width="4.84375" customWidth="1"/>
    <col min="20" max="20" width="5" customWidth="1"/>
    <col min="21" max="21" width="3" customWidth="1"/>
    <col min="22" max="22" width="1.53515625" customWidth="1"/>
    <col min="23" max="23" width="7.23046875" customWidth="1"/>
    <col min="24" max="24" width="9.69140625" customWidth="1"/>
  </cols>
  <sheetData>
    <row r="1" spans="1:24" ht="16" thickBot="1">
      <c r="A1" s="39"/>
      <c r="B1" s="3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0.5" thickTop="1">
      <c r="A2" s="1132" t="s">
        <v>158</v>
      </c>
      <c r="B2" s="1133"/>
      <c r="C2" s="1133"/>
      <c r="D2" s="1133"/>
      <c r="E2" s="1133"/>
      <c r="F2" s="1133"/>
      <c r="G2" s="1133"/>
      <c r="H2" s="1133"/>
      <c r="I2" s="1133"/>
      <c r="J2" s="1133"/>
      <c r="K2" s="1133"/>
      <c r="L2" s="1133"/>
      <c r="M2" s="1133"/>
      <c r="N2" s="1133"/>
      <c r="O2" s="1133"/>
      <c r="P2" s="1133"/>
      <c r="Q2" s="1133"/>
      <c r="R2" s="1133"/>
      <c r="S2" s="1133"/>
      <c r="T2" s="1133"/>
      <c r="U2" s="1133"/>
      <c r="V2" s="1133"/>
      <c r="W2" s="1134"/>
      <c r="X2" s="1"/>
    </row>
    <row r="3" spans="1:24">
      <c r="A3" s="1135" t="s">
        <v>159</v>
      </c>
      <c r="B3" s="1136"/>
      <c r="C3" s="1136"/>
      <c r="D3" s="1136"/>
      <c r="E3" s="1136"/>
      <c r="F3" s="1136"/>
      <c r="G3" s="1136"/>
      <c r="H3" s="1136"/>
      <c r="I3" s="1136"/>
      <c r="J3" s="1136"/>
      <c r="K3" s="1136"/>
      <c r="L3" s="1136"/>
      <c r="M3" s="1136"/>
      <c r="N3" s="1136"/>
      <c r="O3" s="1136"/>
      <c r="P3" s="1136"/>
      <c r="Q3" s="1136"/>
      <c r="R3" s="1136"/>
      <c r="S3" s="1136"/>
      <c r="T3" s="1136"/>
      <c r="U3" s="1136"/>
      <c r="V3" s="1136"/>
      <c r="W3" s="1137"/>
      <c r="X3" s="1"/>
    </row>
    <row r="4" spans="1:24" ht="16" thickBot="1">
      <c r="A4" s="1138"/>
      <c r="B4" s="1139"/>
      <c r="C4" s="1139"/>
      <c r="D4" s="1139"/>
      <c r="E4" s="1139"/>
      <c r="F4" s="1139"/>
      <c r="G4" s="1139"/>
      <c r="H4" s="1139"/>
      <c r="I4" s="1139"/>
      <c r="J4" s="1139"/>
      <c r="K4" s="1139"/>
      <c r="L4" s="1139"/>
      <c r="M4" s="1139"/>
      <c r="N4" s="1139"/>
      <c r="O4" s="1139"/>
      <c r="P4" s="1139"/>
      <c r="Q4" s="1139"/>
      <c r="R4" s="1139"/>
      <c r="S4" s="1139"/>
      <c r="T4" s="1139"/>
      <c r="U4" s="1139"/>
      <c r="V4" s="1139"/>
      <c r="W4" s="1140"/>
      <c r="X4" s="1"/>
    </row>
    <row r="5" spans="1:24" ht="16.5" thickTop="1" thickBot="1">
      <c r="A5" s="39"/>
      <c r="B5" s="39"/>
      <c r="C5" s="1"/>
      <c r="D5" s="3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1"/>
      <c r="V5" s="1"/>
      <c r="W5" s="1"/>
      <c r="X5" s="1"/>
    </row>
    <row r="6" spans="1:24" ht="16" thickBot="1">
      <c r="A6" s="39"/>
      <c r="B6" s="39"/>
      <c r="C6" s="262"/>
      <c r="D6" s="263"/>
      <c r="E6" s="263"/>
      <c r="F6" s="263"/>
      <c r="G6" s="263"/>
      <c r="H6" s="263"/>
      <c r="I6" s="263"/>
      <c r="J6" s="263"/>
      <c r="K6" s="263"/>
      <c r="L6" s="4"/>
      <c r="M6" s="262"/>
      <c r="N6" s="263"/>
      <c r="O6" s="263"/>
      <c r="P6" s="263"/>
      <c r="Q6" s="263"/>
      <c r="R6" s="263"/>
      <c r="S6" s="263"/>
      <c r="T6" s="263"/>
      <c r="U6" s="264"/>
      <c r="V6" s="186"/>
      <c r="W6" s="21"/>
      <c r="X6" s="1"/>
    </row>
    <row r="7" spans="1:24" ht="20.5" thickBot="1">
      <c r="A7" s="39"/>
      <c r="B7" s="39"/>
      <c r="C7" s="265"/>
      <c r="D7" s="181" t="s">
        <v>0</v>
      </c>
      <c r="E7" s="81"/>
      <c r="F7" s="81"/>
      <c r="G7" s="81"/>
      <c r="H7" s="81"/>
      <c r="I7" s="81"/>
      <c r="J7" s="81"/>
      <c r="K7" s="265"/>
      <c r="L7" s="4"/>
      <c r="M7" s="265"/>
      <c r="N7" s="181" t="s">
        <v>19</v>
      </c>
      <c r="O7" s="81"/>
      <c r="P7" s="81"/>
      <c r="Q7" s="81"/>
      <c r="R7" s="81"/>
      <c r="S7" s="81"/>
      <c r="T7" s="81"/>
      <c r="U7" s="266"/>
      <c r="V7" s="186"/>
      <c r="W7" s="21"/>
      <c r="X7" s="1"/>
    </row>
    <row r="8" spans="1:24" ht="18">
      <c r="A8" s="39"/>
      <c r="B8" s="39"/>
      <c r="C8" s="265"/>
      <c r="D8" s="64"/>
      <c r="E8" s="65"/>
      <c r="F8" s="65"/>
      <c r="G8" s="65"/>
      <c r="H8" s="65"/>
      <c r="I8" s="65"/>
      <c r="J8" s="65"/>
      <c r="K8" s="267"/>
      <c r="L8" s="4"/>
      <c r="M8" s="265"/>
      <c r="N8" s="64"/>
      <c r="O8" s="65"/>
      <c r="P8" s="65"/>
      <c r="Q8" s="65"/>
      <c r="R8" s="65"/>
      <c r="S8" s="65"/>
      <c r="T8" s="65"/>
      <c r="U8" s="268"/>
      <c r="V8" s="1"/>
      <c r="W8" s="21"/>
      <c r="X8" s="1"/>
    </row>
    <row r="9" spans="1:24" ht="18">
      <c r="A9" s="182" t="s">
        <v>60</v>
      </c>
      <c r="B9" s="40"/>
      <c r="C9" s="265"/>
      <c r="D9" s="59" t="s">
        <v>1</v>
      </c>
      <c r="E9" s="60"/>
      <c r="F9" s="60"/>
      <c r="G9" s="60"/>
      <c r="H9" s="60"/>
      <c r="I9" s="60"/>
      <c r="J9" s="60"/>
      <c r="K9" s="269"/>
      <c r="L9" s="4"/>
      <c r="M9" s="265"/>
      <c r="N9" s="59" t="s">
        <v>20</v>
      </c>
      <c r="O9" s="60"/>
      <c r="P9" s="60"/>
      <c r="Q9" s="60"/>
      <c r="R9" s="60"/>
      <c r="S9" s="60"/>
      <c r="T9" s="60"/>
      <c r="U9" s="270"/>
      <c r="V9" s="1"/>
      <c r="W9" s="182" t="s">
        <v>60</v>
      </c>
      <c r="X9" s="1"/>
    </row>
    <row r="10" spans="1:24">
      <c r="A10" s="183" t="s">
        <v>34</v>
      </c>
      <c r="B10" s="41"/>
      <c r="C10" s="265"/>
      <c r="D10" s="271" t="s">
        <v>2</v>
      </c>
      <c r="E10" s="272" t="s">
        <v>9</v>
      </c>
      <c r="F10" s="273" t="s">
        <v>12</v>
      </c>
      <c r="G10" s="273" t="s">
        <v>13</v>
      </c>
      <c r="H10" s="273" t="s">
        <v>12</v>
      </c>
      <c r="I10" s="273" t="s">
        <v>14</v>
      </c>
      <c r="J10" s="274" t="s">
        <v>2</v>
      </c>
      <c r="K10" s="275"/>
      <c r="L10" s="4"/>
      <c r="M10" s="265"/>
      <c r="N10" s="271" t="s">
        <v>2</v>
      </c>
      <c r="O10" s="272" t="s">
        <v>9</v>
      </c>
      <c r="P10" s="273" t="s">
        <v>12</v>
      </c>
      <c r="Q10" s="273" t="s">
        <v>13</v>
      </c>
      <c r="R10" s="273" t="s">
        <v>12</v>
      </c>
      <c r="S10" s="273" t="s">
        <v>14</v>
      </c>
      <c r="T10" s="274" t="s">
        <v>2</v>
      </c>
      <c r="U10" s="268"/>
      <c r="V10" s="1"/>
      <c r="W10" s="183" t="s">
        <v>34</v>
      </c>
      <c r="X10" s="1"/>
    </row>
    <row r="11" spans="1:24" ht="16" thickBot="1">
      <c r="A11" s="184">
        <v>20</v>
      </c>
      <c r="B11" s="39"/>
      <c r="C11" s="265"/>
      <c r="D11" s="277"/>
      <c r="E11" s="9"/>
      <c r="F11" s="21"/>
      <c r="G11" s="21"/>
      <c r="H11" s="21"/>
      <c r="I11" s="278" t="s">
        <v>15</v>
      </c>
      <c r="J11" s="48">
        <v>26</v>
      </c>
      <c r="K11" s="269"/>
      <c r="L11" s="279"/>
      <c r="M11" s="265"/>
      <c r="N11" s="277"/>
      <c r="O11" s="9"/>
      <c r="P11" s="21"/>
      <c r="Q11" s="21"/>
      <c r="R11" s="21"/>
      <c r="S11" s="291" t="s">
        <v>27</v>
      </c>
      <c r="T11" s="207">
        <f>+I61+1</f>
        <v>27</v>
      </c>
      <c r="U11" s="268"/>
      <c r="V11" s="1"/>
      <c r="W11" s="187" t="s">
        <v>79</v>
      </c>
      <c r="X11" s="1"/>
    </row>
    <row r="12" spans="1:24" ht="16.5" thickTop="1" thickBot="1">
      <c r="A12" s="184"/>
      <c r="B12" s="39"/>
      <c r="C12" s="265"/>
      <c r="D12" s="282">
        <f>+J11+1</f>
        <v>27</v>
      </c>
      <c r="E12" s="9">
        <f t="shared" ref="E12:G15" si="0">D12+1</f>
        <v>28</v>
      </c>
      <c r="F12" s="1">
        <f t="shared" si="0"/>
        <v>29</v>
      </c>
      <c r="G12" s="1">
        <f t="shared" si="0"/>
        <v>30</v>
      </c>
      <c r="H12" s="194">
        <v>39722</v>
      </c>
      <c r="I12" s="1">
        <v>2</v>
      </c>
      <c r="J12" s="283">
        <f>I12+1</f>
        <v>3</v>
      </c>
      <c r="K12" s="269"/>
      <c r="L12" s="4"/>
      <c r="M12" s="265"/>
      <c r="N12" s="283">
        <f>+T11+1</f>
        <v>28</v>
      </c>
      <c r="O12" s="9">
        <f>N12+1</f>
        <v>29</v>
      </c>
      <c r="P12" s="1">
        <f t="shared" ref="O12:T15" si="1">O12+1</f>
        <v>30</v>
      </c>
      <c r="Q12" s="1">
        <f t="shared" si="1"/>
        <v>31</v>
      </c>
      <c r="R12" s="194">
        <v>39539</v>
      </c>
      <c r="S12" s="190">
        <v>2</v>
      </c>
      <c r="T12" s="221">
        <f>S12+1</f>
        <v>3</v>
      </c>
      <c r="U12" s="270"/>
      <c r="V12" s="1"/>
      <c r="W12" s="184"/>
      <c r="X12" s="1"/>
    </row>
    <row r="13" spans="1:24" ht="16" thickTop="1">
      <c r="A13" s="184"/>
      <c r="B13" s="39"/>
      <c r="C13" s="265"/>
      <c r="D13" s="283">
        <f>J12+1</f>
        <v>4</v>
      </c>
      <c r="E13" s="9">
        <f t="shared" si="0"/>
        <v>5</v>
      </c>
      <c r="F13" s="1">
        <f t="shared" si="0"/>
        <v>6</v>
      </c>
      <c r="G13" s="1">
        <f>F13+1</f>
        <v>7</v>
      </c>
      <c r="H13" s="1">
        <f>G13+1</f>
        <v>8</v>
      </c>
      <c r="I13" s="1">
        <f t="shared" ref="G13:J14" si="2">H13+1</f>
        <v>9</v>
      </c>
      <c r="J13" s="283">
        <f t="shared" si="2"/>
        <v>10</v>
      </c>
      <c r="K13" s="269"/>
      <c r="L13" s="4"/>
      <c r="M13" s="265"/>
      <c r="N13" s="283">
        <f>T12+1</f>
        <v>4</v>
      </c>
      <c r="O13" s="9">
        <f t="shared" si="1"/>
        <v>5</v>
      </c>
      <c r="P13" s="1">
        <f t="shared" si="1"/>
        <v>6</v>
      </c>
      <c r="Q13" s="1">
        <f t="shared" si="1"/>
        <v>7</v>
      </c>
      <c r="R13" s="1">
        <f t="shared" si="1"/>
        <v>8</v>
      </c>
      <c r="S13" s="1">
        <f>R13+1</f>
        <v>9</v>
      </c>
      <c r="T13" s="439">
        <f>S13+1</f>
        <v>10</v>
      </c>
      <c r="U13" s="268"/>
      <c r="V13" s="1"/>
      <c r="W13" s="184"/>
      <c r="X13" s="1"/>
    </row>
    <row r="14" spans="1:24">
      <c r="A14" s="184"/>
      <c r="B14" s="39"/>
      <c r="C14" s="265"/>
      <c r="D14" s="283">
        <f>J13+1</f>
        <v>11</v>
      </c>
      <c r="E14" s="9">
        <f t="shared" si="0"/>
        <v>12</v>
      </c>
      <c r="F14" s="1">
        <f t="shared" si="0"/>
        <v>13</v>
      </c>
      <c r="G14" s="1">
        <f t="shared" si="2"/>
        <v>14</v>
      </c>
      <c r="H14" s="1">
        <f t="shared" si="2"/>
        <v>15</v>
      </c>
      <c r="I14" s="1">
        <f t="shared" si="2"/>
        <v>16</v>
      </c>
      <c r="J14" s="286">
        <f t="shared" si="2"/>
        <v>17</v>
      </c>
      <c r="K14" s="269"/>
      <c r="L14" s="4"/>
      <c r="M14" s="265"/>
      <c r="N14" s="283">
        <f>T13+1</f>
        <v>11</v>
      </c>
      <c r="O14" s="9">
        <f t="shared" si="1"/>
        <v>12</v>
      </c>
      <c r="P14" s="1">
        <f t="shared" si="1"/>
        <v>13</v>
      </c>
      <c r="Q14" s="1">
        <f t="shared" si="1"/>
        <v>14</v>
      </c>
      <c r="R14" s="1">
        <f t="shared" si="1"/>
        <v>15</v>
      </c>
      <c r="S14" s="1">
        <f t="shared" si="1"/>
        <v>16</v>
      </c>
      <c r="T14" s="53">
        <f t="shared" si="1"/>
        <v>17</v>
      </c>
      <c r="U14" s="268"/>
      <c r="V14" s="1"/>
      <c r="W14" s="184"/>
      <c r="X14" s="1"/>
    </row>
    <row r="15" spans="1:24">
      <c r="A15" s="184"/>
      <c r="B15" s="39"/>
      <c r="C15" s="265"/>
      <c r="D15" s="283">
        <f>J14+1</f>
        <v>18</v>
      </c>
      <c r="E15" s="277">
        <f t="shared" si="0"/>
        <v>19</v>
      </c>
      <c r="F15" s="287">
        <f t="shared" si="0"/>
        <v>20</v>
      </c>
      <c r="G15" s="287">
        <f>F15+1</f>
        <v>21</v>
      </c>
      <c r="H15" s="287">
        <f>G15+1</f>
        <v>22</v>
      </c>
      <c r="I15" s="287">
        <f>H15+1</f>
        <v>23</v>
      </c>
      <c r="J15" s="269"/>
      <c r="K15" s="275"/>
      <c r="L15" s="4"/>
      <c r="M15" s="265"/>
      <c r="N15" s="288">
        <f>T14+1</f>
        <v>18</v>
      </c>
      <c r="O15" s="29">
        <f t="shared" si="1"/>
        <v>19</v>
      </c>
      <c r="P15" s="30">
        <f t="shared" si="1"/>
        <v>20</v>
      </c>
      <c r="Q15" s="30">
        <f>P15+1</f>
        <v>21</v>
      </c>
      <c r="R15" s="30">
        <f>Q15+1</f>
        <v>22</v>
      </c>
      <c r="S15" s="31">
        <f>R15+1</f>
        <v>23</v>
      </c>
      <c r="T15" s="80"/>
      <c r="U15" s="268"/>
      <c r="V15" s="1"/>
      <c r="W15" s="184"/>
      <c r="X15" s="1"/>
    </row>
    <row r="16" spans="1:24">
      <c r="A16" s="184"/>
      <c r="B16" s="39"/>
      <c r="C16" s="265"/>
      <c r="D16" s="69"/>
      <c r="E16" s="69"/>
      <c r="F16" s="69"/>
      <c r="G16" s="69"/>
      <c r="H16" s="69"/>
      <c r="I16" s="69"/>
      <c r="J16" s="70"/>
      <c r="K16" s="267"/>
      <c r="L16" s="4"/>
      <c r="M16" s="265"/>
      <c r="N16" s="275"/>
      <c r="O16" s="275"/>
      <c r="P16" s="275"/>
      <c r="Q16" s="275"/>
      <c r="R16" s="275"/>
      <c r="S16" s="275"/>
      <c r="T16" s="275"/>
      <c r="U16" s="268"/>
      <c r="V16" s="1"/>
      <c r="W16" s="184"/>
      <c r="X16" s="1"/>
    </row>
    <row r="17" spans="1:24" ht="18">
      <c r="A17" s="184"/>
      <c r="B17" s="39"/>
      <c r="C17" s="265"/>
      <c r="D17" s="59" t="s">
        <v>3</v>
      </c>
      <c r="E17" s="60"/>
      <c r="F17" s="60"/>
      <c r="G17" s="60"/>
      <c r="H17" s="60"/>
      <c r="I17" s="60"/>
      <c r="J17" s="60"/>
      <c r="K17" s="269"/>
      <c r="L17" s="4"/>
      <c r="M17" s="265"/>
      <c r="N17" s="59" t="s">
        <v>21</v>
      </c>
      <c r="O17" s="60"/>
      <c r="P17" s="60"/>
      <c r="Q17" s="60"/>
      <c r="R17" s="60"/>
      <c r="S17" s="60"/>
      <c r="T17" s="60"/>
      <c r="U17" s="270"/>
      <c r="V17" s="1"/>
      <c r="W17" s="184"/>
      <c r="X17" s="1"/>
    </row>
    <row r="18" spans="1:24" ht="16" thickBot="1">
      <c r="A18" s="184"/>
      <c r="B18" s="39"/>
      <c r="C18" s="265"/>
      <c r="D18" s="271" t="s">
        <v>2</v>
      </c>
      <c r="E18" s="272" t="s">
        <v>9</v>
      </c>
      <c r="F18" s="273" t="s">
        <v>12</v>
      </c>
      <c r="G18" s="273" t="s">
        <v>13</v>
      </c>
      <c r="H18" s="273" t="s">
        <v>12</v>
      </c>
      <c r="I18" s="273" t="s">
        <v>14</v>
      </c>
      <c r="J18" s="274" t="s">
        <v>2</v>
      </c>
      <c r="K18" s="275"/>
      <c r="L18" s="4"/>
      <c r="M18" s="265"/>
      <c r="N18" s="271" t="s">
        <v>2</v>
      </c>
      <c r="O18" s="272" t="s">
        <v>9</v>
      </c>
      <c r="P18" s="273" t="s">
        <v>12</v>
      </c>
      <c r="Q18" s="273" t="s">
        <v>13</v>
      </c>
      <c r="R18" s="273" t="s">
        <v>12</v>
      </c>
      <c r="S18" s="273" t="s">
        <v>14</v>
      </c>
      <c r="T18" s="276" t="s">
        <v>2</v>
      </c>
      <c r="U18" s="268"/>
      <c r="V18" s="1"/>
      <c r="W18" s="184"/>
      <c r="X18" s="1"/>
    </row>
    <row r="19" spans="1:24" ht="16.5" thickTop="1" thickBot="1">
      <c r="A19" s="184">
        <v>23</v>
      </c>
      <c r="B19" s="39"/>
      <c r="C19" s="265"/>
      <c r="D19" s="277"/>
      <c r="E19" s="9"/>
      <c r="F19" s="21"/>
      <c r="G19" s="21"/>
      <c r="H19" s="21"/>
      <c r="I19" s="291" t="s">
        <v>16</v>
      </c>
      <c r="J19" s="292">
        <f>+I15+1</f>
        <v>24</v>
      </c>
      <c r="K19" s="269"/>
      <c r="L19" s="4"/>
      <c r="M19" s="265"/>
      <c r="N19" s="277"/>
      <c r="O19" s="9"/>
      <c r="P19" s="21"/>
      <c r="Q19" s="21"/>
      <c r="R19" s="21"/>
      <c r="S19" s="293" t="s">
        <v>28</v>
      </c>
      <c r="T19" s="440">
        <f>S15+1</f>
        <v>24</v>
      </c>
      <c r="U19" s="268"/>
      <c r="V19" s="1"/>
      <c r="W19" s="184">
        <v>25</v>
      </c>
      <c r="X19" s="1"/>
    </row>
    <row r="20" spans="1:24" ht="16" thickTop="1">
      <c r="A20" s="184"/>
      <c r="B20" s="39"/>
      <c r="C20" s="265"/>
      <c r="D20" s="283">
        <f>J19+1</f>
        <v>25</v>
      </c>
      <c r="E20" s="9">
        <f t="shared" ref="E20:F24" si="3">D20+1</f>
        <v>26</v>
      </c>
      <c r="F20" s="193">
        <f>+E20+1</f>
        <v>27</v>
      </c>
      <c r="G20" s="193">
        <f>+F20+1</f>
        <v>28</v>
      </c>
      <c r="H20" s="1">
        <f t="shared" ref="G20:I24" si="4">G20+1</f>
        <v>29</v>
      </c>
      <c r="I20" s="217">
        <f t="shared" si="4"/>
        <v>30</v>
      </c>
      <c r="J20" s="283">
        <f>I20+1</f>
        <v>31</v>
      </c>
      <c r="K20" s="269"/>
      <c r="L20" s="4"/>
      <c r="M20" s="265"/>
      <c r="N20" s="283">
        <f>+T19+1</f>
        <v>25</v>
      </c>
      <c r="O20" s="9">
        <f t="shared" ref="O20:Q24" si="5">N20+1</f>
        <v>26</v>
      </c>
      <c r="P20" s="21">
        <f t="shared" si="5"/>
        <v>27</v>
      </c>
      <c r="Q20" s="21">
        <f t="shared" si="5"/>
        <v>28</v>
      </c>
      <c r="R20" s="1">
        <f>Q20+1</f>
        <v>29</v>
      </c>
      <c r="S20" s="217">
        <f t="shared" ref="S20:T23" si="6">R20+1</f>
        <v>30</v>
      </c>
      <c r="T20" s="194">
        <v>39569</v>
      </c>
      <c r="U20" s="270"/>
      <c r="V20" s="1"/>
      <c r="W20" s="184"/>
      <c r="X20" s="1"/>
    </row>
    <row r="21" spans="1:24">
      <c r="A21" s="184"/>
      <c r="B21" s="39"/>
      <c r="C21" s="265"/>
      <c r="D21" s="295">
        <v>39753</v>
      </c>
      <c r="E21" s="9">
        <v>2</v>
      </c>
      <c r="F21" s="1">
        <f t="shared" si="3"/>
        <v>3</v>
      </c>
      <c r="G21" s="1">
        <f t="shared" si="4"/>
        <v>4</v>
      </c>
      <c r="H21" s="1">
        <f t="shared" si="4"/>
        <v>5</v>
      </c>
      <c r="I21" s="1">
        <f t="shared" si="4"/>
        <v>6</v>
      </c>
      <c r="J21" s="283">
        <f>I21+1</f>
        <v>7</v>
      </c>
      <c r="K21" s="269"/>
      <c r="L21" s="4"/>
      <c r="M21" s="265"/>
      <c r="N21" s="55">
        <v>2</v>
      </c>
      <c r="O21" s="9">
        <f t="shared" si="5"/>
        <v>3</v>
      </c>
      <c r="P21" s="1">
        <f t="shared" si="5"/>
        <v>4</v>
      </c>
      <c r="Q21" s="1">
        <f t="shared" si="5"/>
        <v>5</v>
      </c>
      <c r="R21" s="1">
        <f>Q21+1</f>
        <v>6</v>
      </c>
      <c r="S21" s="1">
        <f t="shared" si="6"/>
        <v>7</v>
      </c>
      <c r="T21" s="283">
        <f>+S21+1</f>
        <v>8</v>
      </c>
      <c r="U21" s="270"/>
      <c r="V21" s="1"/>
      <c r="W21" s="184"/>
      <c r="X21" s="1"/>
    </row>
    <row r="22" spans="1:24">
      <c r="A22" s="184"/>
      <c r="B22" s="39"/>
      <c r="C22" s="265"/>
      <c r="D22" s="283">
        <f>J21+1</f>
        <v>8</v>
      </c>
      <c r="E22" s="9">
        <f t="shared" si="3"/>
        <v>9</v>
      </c>
      <c r="F22" s="1">
        <f t="shared" si="3"/>
        <v>10</v>
      </c>
      <c r="G22" s="1">
        <f t="shared" si="4"/>
        <v>11</v>
      </c>
      <c r="H22" s="1">
        <f t="shared" si="4"/>
        <v>12</v>
      </c>
      <c r="I22" s="1">
        <f t="shared" si="4"/>
        <v>13</v>
      </c>
      <c r="J22" s="283">
        <f>I22+1</f>
        <v>14</v>
      </c>
      <c r="K22" s="269"/>
      <c r="L22" s="4"/>
      <c r="M22" s="265"/>
      <c r="N22" s="55">
        <f>T21+1</f>
        <v>9</v>
      </c>
      <c r="O22" s="9">
        <f t="shared" si="5"/>
        <v>10</v>
      </c>
      <c r="P22" s="1">
        <f t="shared" si="5"/>
        <v>11</v>
      </c>
      <c r="Q22" s="1">
        <f t="shared" si="5"/>
        <v>12</v>
      </c>
      <c r="R22" s="1">
        <f>Q22+1</f>
        <v>13</v>
      </c>
      <c r="S22" s="1">
        <f t="shared" si="6"/>
        <v>14</v>
      </c>
      <c r="T22" s="283">
        <f>+S22+1</f>
        <v>15</v>
      </c>
      <c r="U22" s="270"/>
      <c r="V22" s="1"/>
      <c r="W22" s="184"/>
      <c r="X22" s="1"/>
    </row>
    <row r="23" spans="1:24" ht="16" thickBot="1">
      <c r="A23" s="184"/>
      <c r="B23" s="39"/>
      <c r="C23" s="265"/>
      <c r="D23" s="283">
        <f>J22+1</f>
        <v>15</v>
      </c>
      <c r="E23" s="9">
        <f t="shared" si="3"/>
        <v>16</v>
      </c>
      <c r="F23" s="1">
        <f t="shared" si="3"/>
        <v>17</v>
      </c>
      <c r="G23" s="1">
        <f t="shared" si="4"/>
        <v>18</v>
      </c>
      <c r="H23" s="1">
        <f t="shared" si="4"/>
        <v>19</v>
      </c>
      <c r="I23" s="1">
        <f t="shared" si="4"/>
        <v>20</v>
      </c>
      <c r="J23" s="296">
        <f>I23+1</f>
        <v>21</v>
      </c>
      <c r="K23" s="275"/>
      <c r="L23" s="4"/>
      <c r="M23" s="265"/>
      <c r="N23" s="283">
        <f>T22+1</f>
        <v>16</v>
      </c>
      <c r="O23" s="9">
        <f t="shared" si="5"/>
        <v>17</v>
      </c>
      <c r="P23" s="1">
        <f t="shared" si="5"/>
        <v>18</v>
      </c>
      <c r="Q23" s="1">
        <f t="shared" si="5"/>
        <v>19</v>
      </c>
      <c r="R23" s="1">
        <f>Q23+1</f>
        <v>20</v>
      </c>
      <c r="S23" s="1">
        <f t="shared" si="6"/>
        <v>21</v>
      </c>
      <c r="T23" s="286">
        <f t="shared" si="6"/>
        <v>22</v>
      </c>
      <c r="U23" s="270"/>
      <c r="V23" s="1"/>
      <c r="W23" s="184"/>
      <c r="X23" s="1"/>
    </row>
    <row r="24" spans="1:24" ht="16.5" thickTop="1" thickBot="1">
      <c r="A24" s="184"/>
      <c r="B24" s="39"/>
      <c r="C24" s="265"/>
      <c r="D24" s="283">
        <f>J23+1</f>
        <v>22</v>
      </c>
      <c r="E24" s="277">
        <f t="shared" si="3"/>
        <v>23</v>
      </c>
      <c r="F24" s="287">
        <f t="shared" si="3"/>
        <v>24</v>
      </c>
      <c r="G24" s="287">
        <f>F24+1</f>
        <v>25</v>
      </c>
      <c r="H24" s="190">
        <f t="shared" si="4"/>
        <v>26</v>
      </c>
      <c r="I24" s="190">
        <f t="shared" si="4"/>
        <v>27</v>
      </c>
      <c r="J24" s="269"/>
      <c r="K24" s="275"/>
      <c r="L24" s="4"/>
      <c r="M24" s="265"/>
      <c r="N24" s="283">
        <f>T23+1</f>
        <v>23</v>
      </c>
      <c r="O24" s="29">
        <f t="shared" si="5"/>
        <v>24</v>
      </c>
      <c r="P24" s="287">
        <f t="shared" si="5"/>
        <v>25</v>
      </c>
      <c r="Q24" s="30">
        <f>P24+1</f>
        <v>26</v>
      </c>
      <c r="R24" s="30">
        <f>Q24+1</f>
        <v>27</v>
      </c>
      <c r="S24" s="30">
        <f>R24+1</f>
        <v>28</v>
      </c>
      <c r="T24" s="297"/>
      <c r="U24" s="268"/>
      <c r="V24" s="1"/>
      <c r="W24" s="184"/>
      <c r="X24" s="1"/>
    </row>
    <row r="25" spans="1:24" ht="16" thickTop="1">
      <c r="A25" s="184"/>
      <c r="B25" s="39"/>
      <c r="C25" s="265"/>
      <c r="D25" s="69"/>
      <c r="E25" s="69"/>
      <c r="F25" s="69"/>
      <c r="G25" s="69"/>
      <c r="H25" s="69"/>
      <c r="I25" s="69"/>
      <c r="J25" s="70"/>
      <c r="K25" s="267"/>
      <c r="L25" s="4"/>
      <c r="M25" s="265"/>
      <c r="N25" s="69"/>
      <c r="O25" s="70"/>
      <c r="P25" s="69"/>
      <c r="Q25" s="69"/>
      <c r="R25" s="69"/>
      <c r="S25" s="69"/>
      <c r="T25" s="70"/>
      <c r="U25" s="268"/>
      <c r="V25" s="1"/>
      <c r="W25" s="184"/>
      <c r="X25" s="1"/>
    </row>
    <row r="26" spans="1:24" ht="18">
      <c r="A26" s="184"/>
      <c r="B26" s="39"/>
      <c r="C26" s="265"/>
      <c r="D26" s="59" t="s">
        <v>4</v>
      </c>
      <c r="E26" s="60"/>
      <c r="F26" s="60"/>
      <c r="G26" s="60"/>
      <c r="H26" s="60"/>
      <c r="I26" s="60"/>
      <c r="J26" s="60"/>
      <c r="K26" s="269"/>
      <c r="L26" s="4"/>
      <c r="M26" s="265"/>
      <c r="N26" s="59" t="s">
        <v>22</v>
      </c>
      <c r="O26" s="60"/>
      <c r="P26" s="60"/>
      <c r="Q26" s="60"/>
      <c r="R26" s="60"/>
      <c r="S26" s="60"/>
      <c r="T26" s="60"/>
      <c r="U26" s="270"/>
      <c r="V26" s="1"/>
      <c r="W26" s="184"/>
      <c r="X26" s="1"/>
    </row>
    <row r="27" spans="1:24" ht="16" thickBot="1">
      <c r="A27" s="184"/>
      <c r="B27" s="39"/>
      <c r="C27" s="265"/>
      <c r="D27" s="271" t="s">
        <v>2</v>
      </c>
      <c r="E27" s="272" t="s">
        <v>9</v>
      </c>
      <c r="F27" s="273" t="s">
        <v>12</v>
      </c>
      <c r="G27" s="273" t="s">
        <v>13</v>
      </c>
      <c r="H27" s="273" t="s">
        <v>12</v>
      </c>
      <c r="I27" s="273" t="s">
        <v>14</v>
      </c>
      <c r="J27" s="276" t="s">
        <v>2</v>
      </c>
      <c r="K27" s="275"/>
      <c r="L27" s="4"/>
      <c r="M27" s="265"/>
      <c r="N27" s="271" t="s">
        <v>2</v>
      </c>
      <c r="O27" s="272" t="s">
        <v>9</v>
      </c>
      <c r="P27" s="273" t="s">
        <v>12</v>
      </c>
      <c r="Q27" s="273" t="s">
        <v>13</v>
      </c>
      <c r="R27" s="273" t="s">
        <v>12</v>
      </c>
      <c r="S27" s="273" t="s">
        <v>14</v>
      </c>
      <c r="T27" s="274" t="s">
        <v>2</v>
      </c>
      <c r="U27" s="268"/>
      <c r="V27" s="1"/>
      <c r="W27" s="184"/>
      <c r="X27" s="1"/>
    </row>
    <row r="28" spans="1:24" ht="16.5" thickTop="1" thickBot="1">
      <c r="A28" s="184">
        <v>18</v>
      </c>
      <c r="B28" s="39"/>
      <c r="C28" s="265"/>
      <c r="D28" s="277"/>
      <c r="E28" s="9"/>
      <c r="F28" s="21"/>
      <c r="G28" s="21"/>
      <c r="H28" s="21"/>
      <c r="I28" s="280" t="s">
        <v>114</v>
      </c>
      <c r="J28" s="294">
        <f>+I24+1</f>
        <v>28</v>
      </c>
      <c r="K28" s="275"/>
      <c r="L28" s="4"/>
      <c r="M28" s="265"/>
      <c r="N28" s="277"/>
      <c r="O28" s="9"/>
      <c r="P28" s="21"/>
      <c r="Q28" s="21"/>
      <c r="R28" s="21"/>
      <c r="S28" s="278" t="s">
        <v>70</v>
      </c>
      <c r="T28" s="292">
        <f>+S24+1</f>
        <v>29</v>
      </c>
      <c r="U28" s="270"/>
      <c r="V28" s="1"/>
      <c r="W28" s="184">
        <v>19</v>
      </c>
      <c r="X28" s="1"/>
    </row>
    <row r="29" spans="1:24" ht="16.5" thickTop="1" thickBot="1">
      <c r="A29" s="184"/>
      <c r="B29" s="39"/>
      <c r="C29" s="265"/>
      <c r="D29" s="283">
        <f>J28+1</f>
        <v>29</v>
      </c>
      <c r="E29" s="9">
        <f>D29+1</f>
        <v>30</v>
      </c>
      <c r="F29" s="194">
        <v>39783</v>
      </c>
      <c r="G29" s="1">
        <v>2</v>
      </c>
      <c r="H29" s="1">
        <f t="shared" ref="F29:J31" si="7">G29+1</f>
        <v>3</v>
      </c>
      <c r="I29" s="1">
        <f t="shared" si="7"/>
        <v>4</v>
      </c>
      <c r="J29" s="282">
        <f t="shared" si="7"/>
        <v>5</v>
      </c>
      <c r="K29" s="275"/>
      <c r="L29" s="4"/>
      <c r="M29" s="265"/>
      <c r="N29" s="283">
        <f>T28+1</f>
        <v>30</v>
      </c>
      <c r="O29" s="298">
        <f>N29+1</f>
        <v>31</v>
      </c>
      <c r="P29" s="299">
        <v>38504</v>
      </c>
      <c r="Q29" s="1">
        <v>2</v>
      </c>
      <c r="R29" s="1">
        <f t="shared" ref="O29:T31" si="8">Q29+1</f>
        <v>3</v>
      </c>
      <c r="S29" s="21">
        <f t="shared" si="8"/>
        <v>4</v>
      </c>
      <c r="T29" s="283">
        <f>S29+1</f>
        <v>5</v>
      </c>
      <c r="U29" s="270"/>
      <c r="V29" s="1"/>
      <c r="W29" s="184"/>
      <c r="X29" s="1"/>
    </row>
    <row r="30" spans="1:24" ht="16" thickTop="1">
      <c r="A30" s="184"/>
      <c r="B30" s="39"/>
      <c r="C30" s="265"/>
      <c r="D30" s="283">
        <f>J29+1</f>
        <v>6</v>
      </c>
      <c r="E30" s="9">
        <f>D30+1</f>
        <v>7</v>
      </c>
      <c r="F30" s="1">
        <f t="shared" si="7"/>
        <v>8</v>
      </c>
      <c r="G30" s="1">
        <f t="shared" si="7"/>
        <v>9</v>
      </c>
      <c r="H30" s="1">
        <f t="shared" si="7"/>
        <v>10</v>
      </c>
      <c r="I30" s="1">
        <f t="shared" si="7"/>
        <v>11</v>
      </c>
      <c r="J30" s="282">
        <f>I30+1</f>
        <v>12</v>
      </c>
      <c r="K30" s="269"/>
      <c r="L30" s="4"/>
      <c r="M30" s="265"/>
      <c r="N30" s="283">
        <f>T29+1</f>
        <v>6</v>
      </c>
      <c r="O30" s="9">
        <f t="shared" si="8"/>
        <v>7</v>
      </c>
      <c r="P30" s="1">
        <f>O30+1</f>
        <v>8</v>
      </c>
      <c r="Q30" s="1">
        <f t="shared" si="8"/>
        <v>9</v>
      </c>
      <c r="R30" s="1">
        <f t="shared" si="8"/>
        <v>10</v>
      </c>
      <c r="S30" s="1">
        <f t="shared" si="8"/>
        <v>11</v>
      </c>
      <c r="T30" s="283">
        <f t="shared" si="8"/>
        <v>12</v>
      </c>
      <c r="U30" s="270"/>
      <c r="V30" s="1"/>
      <c r="W30" s="184"/>
      <c r="X30" s="1"/>
    </row>
    <row r="31" spans="1:24" ht="16" thickBot="1">
      <c r="A31" s="184"/>
      <c r="B31" s="39"/>
      <c r="C31" s="265"/>
      <c r="D31" s="283">
        <f>J30+1</f>
        <v>13</v>
      </c>
      <c r="E31" s="9">
        <f>D31+1</f>
        <v>14</v>
      </c>
      <c r="F31" s="1">
        <f t="shared" si="7"/>
        <v>15</v>
      </c>
      <c r="G31" s="1">
        <f t="shared" si="7"/>
        <v>16</v>
      </c>
      <c r="H31" s="1">
        <f>G31+1</f>
        <v>17</v>
      </c>
      <c r="I31" s="1">
        <f t="shared" si="7"/>
        <v>18</v>
      </c>
      <c r="J31" s="296">
        <f>I31+1</f>
        <v>19</v>
      </c>
      <c r="K31" s="275"/>
      <c r="L31" s="4"/>
      <c r="M31" s="265"/>
      <c r="N31" s="283">
        <f>T30+1</f>
        <v>13</v>
      </c>
      <c r="O31" s="9">
        <f t="shared" si="8"/>
        <v>14</v>
      </c>
      <c r="P31" s="1">
        <f t="shared" si="8"/>
        <v>15</v>
      </c>
      <c r="Q31" s="1">
        <f t="shared" si="8"/>
        <v>16</v>
      </c>
      <c r="R31" s="1">
        <f t="shared" si="8"/>
        <v>17</v>
      </c>
      <c r="S31" s="1">
        <f t="shared" si="8"/>
        <v>18</v>
      </c>
      <c r="T31" s="286">
        <f t="shared" si="8"/>
        <v>19</v>
      </c>
      <c r="U31" s="270"/>
      <c r="V31" s="1"/>
      <c r="W31" s="184"/>
      <c r="X31" s="1"/>
    </row>
    <row r="32" spans="1:24" ht="16.5" thickTop="1" thickBot="1">
      <c r="A32" s="184"/>
      <c r="B32" s="39"/>
      <c r="C32" s="265"/>
      <c r="D32" s="300">
        <f>J31+1</f>
        <v>20</v>
      </c>
      <c r="E32" s="301">
        <f>D32+1</f>
        <v>21</v>
      </c>
      <c r="F32" s="287">
        <f>E32+1</f>
        <v>22</v>
      </c>
      <c r="G32" s="287">
        <f>F32+1</f>
        <v>23</v>
      </c>
      <c r="H32" s="192">
        <f>G32+1</f>
        <v>24</v>
      </c>
      <c r="I32" s="192">
        <f>H32+1</f>
        <v>25</v>
      </c>
      <c r="J32" s="275"/>
      <c r="K32" s="275"/>
      <c r="L32" s="4"/>
      <c r="M32" s="265"/>
      <c r="N32" s="283">
        <f>T31+1</f>
        <v>20</v>
      </c>
      <c r="O32" s="277">
        <f>N32+1</f>
        <v>21</v>
      </c>
      <c r="P32" s="287">
        <f>O32+1</f>
        <v>22</v>
      </c>
      <c r="Q32" s="287">
        <f>P32+1</f>
        <v>23</v>
      </c>
      <c r="R32" s="287">
        <f>Q32+1</f>
        <v>24</v>
      </c>
      <c r="S32" s="31">
        <f>R32+1</f>
        <v>25</v>
      </c>
      <c r="T32" s="297"/>
      <c r="U32" s="268"/>
      <c r="V32" s="1"/>
      <c r="W32" s="184"/>
      <c r="X32" s="1"/>
    </row>
    <row r="33" spans="1:24" ht="16.5" thickTop="1" thickBot="1">
      <c r="A33" s="185"/>
      <c r="B33" s="39"/>
      <c r="C33" s="265"/>
      <c r="D33" s="302"/>
      <c r="E33" s="275"/>
      <c r="F33" s="302"/>
      <c r="G33" s="302"/>
      <c r="H33" s="275"/>
      <c r="I33" s="275"/>
      <c r="J33" s="275"/>
      <c r="K33" s="267"/>
      <c r="L33" s="4"/>
      <c r="M33" s="265"/>
      <c r="N33" s="302"/>
      <c r="O33" s="302"/>
      <c r="P33" s="302"/>
      <c r="Q33" s="302"/>
      <c r="R33" s="302"/>
      <c r="S33" s="302"/>
      <c r="T33" s="275"/>
      <c r="U33" s="303"/>
      <c r="V33" s="1"/>
      <c r="W33" s="185"/>
      <c r="X33" s="1"/>
    </row>
    <row r="34" spans="1:24" ht="16" thickBot="1">
      <c r="A34" s="39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"/>
      <c r="M34" s="13"/>
      <c r="N34" s="13"/>
      <c r="O34" s="13"/>
      <c r="P34" s="13"/>
      <c r="Q34" s="13"/>
      <c r="R34" s="13"/>
      <c r="S34" s="13"/>
      <c r="T34" s="13"/>
      <c r="U34" s="13"/>
      <c r="V34" s="1"/>
      <c r="W34" s="39"/>
      <c r="X34" s="1"/>
    </row>
    <row r="35" spans="1:24" ht="16" thickBot="1">
      <c r="A35" s="39"/>
      <c r="B35" s="39"/>
      <c r="C35" s="262"/>
      <c r="D35" s="263"/>
      <c r="E35" s="263"/>
      <c r="F35" s="263"/>
      <c r="G35" s="263"/>
      <c r="H35" s="263"/>
      <c r="I35" s="263"/>
      <c r="J35" s="263"/>
      <c r="K35" s="263"/>
      <c r="L35" s="4"/>
      <c r="M35" s="262"/>
      <c r="N35" s="263"/>
      <c r="O35" s="263"/>
      <c r="P35" s="263"/>
      <c r="Q35" s="263"/>
      <c r="R35" s="263"/>
      <c r="S35" s="263"/>
      <c r="T35" s="263"/>
      <c r="U35" s="264"/>
      <c r="V35" s="1"/>
      <c r="W35" s="39"/>
      <c r="X35" s="1"/>
    </row>
    <row r="36" spans="1:24" ht="20.5" thickBot="1">
      <c r="A36" s="39"/>
      <c r="B36" s="39"/>
      <c r="C36" s="265"/>
      <c r="D36" s="181" t="s">
        <v>5</v>
      </c>
      <c r="E36" s="81"/>
      <c r="F36" s="81"/>
      <c r="G36" s="81"/>
      <c r="H36" s="81"/>
      <c r="I36" s="81"/>
      <c r="J36" s="81"/>
      <c r="K36" s="265"/>
      <c r="L36" s="4"/>
      <c r="M36" s="265"/>
      <c r="N36" s="181" t="s">
        <v>23</v>
      </c>
      <c r="O36" s="81"/>
      <c r="P36" s="81"/>
      <c r="Q36" s="81"/>
      <c r="R36" s="81"/>
      <c r="S36" s="81"/>
      <c r="T36" s="81"/>
      <c r="U36" s="266"/>
      <c r="V36" s="1"/>
      <c r="W36" s="39"/>
      <c r="X36" s="1"/>
    </row>
    <row r="37" spans="1:24">
      <c r="A37" s="39"/>
      <c r="B37" s="39"/>
      <c r="C37" s="265"/>
      <c r="D37" s="72"/>
      <c r="E37" s="72"/>
      <c r="F37" s="72"/>
      <c r="G37" s="72"/>
      <c r="H37" s="72"/>
      <c r="I37" s="72"/>
      <c r="J37" s="72"/>
      <c r="K37" s="267"/>
      <c r="L37" s="4"/>
      <c r="M37" s="265"/>
      <c r="N37" s="72"/>
      <c r="O37" s="72"/>
      <c r="P37" s="72"/>
      <c r="Q37" s="72"/>
      <c r="R37" s="72"/>
      <c r="S37" s="72"/>
      <c r="T37" s="72"/>
      <c r="U37" s="268"/>
      <c r="V37" s="1"/>
      <c r="W37" s="39"/>
      <c r="X37" s="1"/>
    </row>
    <row r="38" spans="1:24" ht="18">
      <c r="A38" s="182" t="s">
        <v>60</v>
      </c>
      <c r="B38" s="39"/>
      <c r="C38" s="265"/>
      <c r="D38" s="59" t="s">
        <v>6</v>
      </c>
      <c r="E38" s="60"/>
      <c r="F38" s="60"/>
      <c r="G38" s="60"/>
      <c r="H38" s="60"/>
      <c r="I38" s="60"/>
      <c r="J38" s="60"/>
      <c r="K38" s="269"/>
      <c r="L38" s="4"/>
      <c r="M38" s="265"/>
      <c r="N38" s="59" t="s">
        <v>24</v>
      </c>
      <c r="O38" s="60"/>
      <c r="P38" s="60"/>
      <c r="Q38" s="60"/>
      <c r="R38" s="60"/>
      <c r="S38" s="60"/>
      <c r="T38" s="60"/>
      <c r="U38" s="270"/>
      <c r="V38" s="1"/>
      <c r="W38" s="182" t="s">
        <v>60</v>
      </c>
      <c r="X38" s="1"/>
    </row>
    <row r="39" spans="1:24" ht="16" thickBot="1">
      <c r="A39" s="183" t="s">
        <v>34</v>
      </c>
      <c r="B39" s="39"/>
      <c r="C39" s="265"/>
      <c r="D39" s="271" t="s">
        <v>2</v>
      </c>
      <c r="E39" s="272" t="s">
        <v>9</v>
      </c>
      <c r="F39" s="273" t="s">
        <v>12</v>
      </c>
      <c r="G39" s="273" t="s">
        <v>13</v>
      </c>
      <c r="H39" s="273" t="s">
        <v>12</v>
      </c>
      <c r="I39" s="273" t="s">
        <v>14</v>
      </c>
      <c r="J39" s="276" t="s">
        <v>2</v>
      </c>
      <c r="K39" s="275"/>
      <c r="L39" s="4"/>
      <c r="M39" s="265"/>
      <c r="N39" s="271" t="s">
        <v>2</v>
      </c>
      <c r="O39" s="272" t="s">
        <v>9</v>
      </c>
      <c r="P39" s="273" t="s">
        <v>12</v>
      </c>
      <c r="Q39" s="273" t="s">
        <v>13</v>
      </c>
      <c r="R39" s="273" t="s">
        <v>12</v>
      </c>
      <c r="S39" s="273" t="s">
        <v>14</v>
      </c>
      <c r="T39" s="274" t="s">
        <v>2</v>
      </c>
      <c r="U39" s="268"/>
      <c r="V39" s="1"/>
      <c r="W39" s="183" t="s">
        <v>34</v>
      </c>
      <c r="X39" s="1"/>
    </row>
    <row r="40" spans="1:24" ht="16.5" thickTop="1" thickBot="1">
      <c r="A40" s="196" t="s">
        <v>160</v>
      </c>
      <c r="B40" s="42"/>
      <c r="C40" s="265"/>
      <c r="D40" s="277"/>
      <c r="E40" s="9"/>
      <c r="F40" s="21"/>
      <c r="G40" s="21"/>
      <c r="H40" s="21"/>
      <c r="I40" s="293" t="s">
        <v>17</v>
      </c>
      <c r="J40" s="304">
        <f>I32+1</f>
        <v>26</v>
      </c>
      <c r="K40" s="275"/>
      <c r="L40" s="4"/>
      <c r="M40" s="265"/>
      <c r="N40" s="277"/>
      <c r="O40" s="9"/>
      <c r="P40" s="21"/>
      <c r="Q40" s="21"/>
      <c r="R40" s="21"/>
      <c r="S40" s="278" t="s">
        <v>41</v>
      </c>
      <c r="T40" s="292">
        <f>+S32+1</f>
        <v>26</v>
      </c>
      <c r="U40" s="270"/>
      <c r="V40" s="1"/>
      <c r="W40" s="187">
        <v>19</v>
      </c>
      <c r="X40" s="1"/>
    </row>
    <row r="41" spans="1:24" ht="16.5" thickTop="1" thickBot="1">
      <c r="A41" s="184"/>
      <c r="B41" s="39"/>
      <c r="C41" s="265"/>
      <c r="D41" s="282">
        <f>J40+1</f>
        <v>27</v>
      </c>
      <c r="E41" s="1">
        <f t="shared" ref="E41:H44" si="9">D41+1</f>
        <v>28</v>
      </c>
      <c r="F41" s="1">
        <f t="shared" si="9"/>
        <v>29</v>
      </c>
      <c r="G41" s="1">
        <f>F41+1</f>
        <v>30</v>
      </c>
      <c r="H41" s="192">
        <f>G41+1</f>
        <v>31</v>
      </c>
      <c r="I41" s="195">
        <v>39448</v>
      </c>
      <c r="J41" s="441">
        <v>2</v>
      </c>
      <c r="K41" s="275"/>
      <c r="L41" s="4"/>
      <c r="M41" s="265"/>
      <c r="N41" s="283">
        <f>T40+1</f>
        <v>27</v>
      </c>
      <c r="O41" s="9">
        <f t="shared" ref="O41:S44" si="10">N41+1</f>
        <v>28</v>
      </c>
      <c r="P41" s="1">
        <f t="shared" si="10"/>
        <v>29</v>
      </c>
      <c r="Q41" s="1">
        <f t="shared" si="10"/>
        <v>30</v>
      </c>
      <c r="R41" s="205">
        <v>39630</v>
      </c>
      <c r="S41" s="1">
        <v>2</v>
      </c>
      <c r="T41" s="283">
        <f>S41+1</f>
        <v>3</v>
      </c>
      <c r="U41" s="270"/>
      <c r="V41" s="1"/>
      <c r="W41" s="184"/>
      <c r="X41" s="1"/>
    </row>
    <row r="42" spans="1:24" ht="16.5" thickTop="1" thickBot="1">
      <c r="A42" s="184"/>
      <c r="B42" s="39"/>
      <c r="C42" s="265"/>
      <c r="D42" s="282">
        <f>J41+1</f>
        <v>3</v>
      </c>
      <c r="E42" s="1">
        <f t="shared" si="9"/>
        <v>4</v>
      </c>
      <c r="F42" s="1">
        <f t="shared" si="9"/>
        <v>5</v>
      </c>
      <c r="G42" s="1">
        <f t="shared" si="9"/>
        <v>6</v>
      </c>
      <c r="H42" s="1">
        <f t="shared" si="9"/>
        <v>7</v>
      </c>
      <c r="I42" s="1">
        <f>H42+1</f>
        <v>8</v>
      </c>
      <c r="J42" s="283">
        <f>I42+1</f>
        <v>9</v>
      </c>
      <c r="K42" s="269"/>
      <c r="L42" s="4"/>
      <c r="M42" s="265"/>
      <c r="N42" s="283">
        <f>T41+1</f>
        <v>4</v>
      </c>
      <c r="O42" s="206">
        <f>N42+1</f>
        <v>5</v>
      </c>
      <c r="P42" s="1">
        <f t="shared" si="10"/>
        <v>6</v>
      </c>
      <c r="Q42" s="1">
        <f t="shared" si="10"/>
        <v>7</v>
      </c>
      <c r="R42" s="1">
        <f t="shared" si="10"/>
        <v>8</v>
      </c>
      <c r="S42" s="1">
        <f t="shared" si="10"/>
        <v>9</v>
      </c>
      <c r="T42" s="283">
        <f>S42+1</f>
        <v>10</v>
      </c>
      <c r="U42" s="270"/>
      <c r="V42" s="1"/>
      <c r="W42" s="184"/>
      <c r="X42" s="1"/>
    </row>
    <row r="43" spans="1:24" ht="16.5" thickTop="1" thickBot="1">
      <c r="A43" s="184"/>
      <c r="B43" s="39"/>
      <c r="C43" s="265"/>
      <c r="D43" s="282">
        <f>J42+1</f>
        <v>10</v>
      </c>
      <c r="E43" s="1">
        <f t="shared" si="9"/>
        <v>11</v>
      </c>
      <c r="F43" s="1">
        <f t="shared" si="9"/>
        <v>12</v>
      </c>
      <c r="G43" s="1">
        <f t="shared" si="9"/>
        <v>13</v>
      </c>
      <c r="H43" s="1">
        <f>G43+1</f>
        <v>14</v>
      </c>
      <c r="I43" s="1">
        <f>H43+1</f>
        <v>15</v>
      </c>
      <c r="J43" s="286">
        <f>I43+1</f>
        <v>16</v>
      </c>
      <c r="K43" s="269"/>
      <c r="L43" s="4"/>
      <c r="M43" s="265"/>
      <c r="N43" s="283">
        <f>T42+1</f>
        <v>11</v>
      </c>
      <c r="O43" s="9">
        <f t="shared" si="10"/>
        <v>12</v>
      </c>
      <c r="P43" s="1">
        <f>O43+1</f>
        <v>13</v>
      </c>
      <c r="Q43" s="1">
        <f>P43+1</f>
        <v>14</v>
      </c>
      <c r="R43" s="1">
        <f t="shared" si="10"/>
        <v>15</v>
      </c>
      <c r="S43" s="1">
        <f t="shared" si="10"/>
        <v>16</v>
      </c>
      <c r="T43" s="286">
        <f>S43+1</f>
        <v>17</v>
      </c>
      <c r="U43" s="270"/>
      <c r="V43" s="1"/>
      <c r="W43" s="184"/>
      <c r="X43" s="1"/>
    </row>
    <row r="44" spans="1:24" ht="16.5" thickTop="1" thickBot="1">
      <c r="A44" s="184"/>
      <c r="B44" s="39"/>
      <c r="C44" s="265"/>
      <c r="D44" s="300">
        <f>J43+1</f>
        <v>17</v>
      </c>
      <c r="E44" s="197">
        <f t="shared" si="9"/>
        <v>18</v>
      </c>
      <c r="F44" s="1">
        <f t="shared" si="9"/>
        <v>19</v>
      </c>
      <c r="G44" s="1">
        <f t="shared" si="9"/>
        <v>20</v>
      </c>
      <c r="H44" s="1">
        <f>G44+1</f>
        <v>21</v>
      </c>
      <c r="I44" s="1">
        <f>H44+1</f>
        <v>22</v>
      </c>
      <c r="J44" s="297"/>
      <c r="K44" s="275"/>
      <c r="L44" s="4"/>
      <c r="M44" s="265"/>
      <c r="N44" s="283">
        <f>T43+1</f>
        <v>18</v>
      </c>
      <c r="O44" s="277">
        <f>N44+1</f>
        <v>19</v>
      </c>
      <c r="P44" s="287">
        <f>O44+1</f>
        <v>20</v>
      </c>
      <c r="Q44" s="287">
        <f>P44+1</f>
        <v>21</v>
      </c>
      <c r="R44" s="287">
        <f t="shared" si="10"/>
        <v>22</v>
      </c>
      <c r="S44" s="287">
        <f t="shared" si="10"/>
        <v>23</v>
      </c>
      <c r="T44" s="297"/>
      <c r="U44" s="268"/>
      <c r="V44" s="1"/>
      <c r="W44" s="184"/>
      <c r="X44" s="1"/>
    </row>
    <row r="45" spans="1:24" ht="16" thickTop="1">
      <c r="A45" s="184"/>
      <c r="B45" s="39"/>
      <c r="C45" s="265"/>
      <c r="D45" s="302"/>
      <c r="E45" s="302"/>
      <c r="F45" s="302"/>
      <c r="G45" s="302"/>
      <c r="H45" s="302"/>
      <c r="I45" s="302"/>
      <c r="J45" s="275"/>
      <c r="K45" s="267"/>
      <c r="L45" s="4"/>
      <c r="M45" s="265"/>
      <c r="N45" s="69"/>
      <c r="O45" s="69"/>
      <c r="P45" s="69"/>
      <c r="Q45" s="69"/>
      <c r="R45" s="69"/>
      <c r="S45" s="69"/>
      <c r="T45" s="70"/>
      <c r="U45" s="268"/>
      <c r="V45" s="1"/>
      <c r="W45" s="184"/>
      <c r="X45" s="1"/>
    </row>
    <row r="46" spans="1:24" ht="18">
      <c r="A46" s="184"/>
      <c r="B46" s="39"/>
      <c r="C46" s="265"/>
      <c r="D46" s="59" t="s">
        <v>7</v>
      </c>
      <c r="E46" s="60"/>
      <c r="F46" s="60"/>
      <c r="G46" s="60"/>
      <c r="H46" s="60"/>
      <c r="I46" s="60"/>
      <c r="J46" s="60"/>
      <c r="K46" s="269"/>
      <c r="L46" s="4"/>
      <c r="M46" s="265"/>
      <c r="N46" s="59" t="s">
        <v>25</v>
      </c>
      <c r="O46" s="60"/>
      <c r="P46" s="60"/>
      <c r="Q46" s="60"/>
      <c r="R46" s="60"/>
      <c r="S46" s="60"/>
      <c r="T46" s="60"/>
      <c r="U46" s="270"/>
      <c r="V46" s="1"/>
      <c r="W46" s="184"/>
      <c r="X46" s="1"/>
    </row>
    <row r="47" spans="1:24">
      <c r="A47" s="184"/>
      <c r="B47" s="39"/>
      <c r="C47" s="265"/>
      <c r="D47" s="271" t="s">
        <v>2</v>
      </c>
      <c r="E47" s="272" t="s">
        <v>9</v>
      </c>
      <c r="F47" s="273" t="s">
        <v>12</v>
      </c>
      <c r="G47" s="273" t="s">
        <v>13</v>
      </c>
      <c r="H47" s="273" t="s">
        <v>12</v>
      </c>
      <c r="I47" s="273" t="s">
        <v>14</v>
      </c>
      <c r="J47" s="274" t="s">
        <v>2</v>
      </c>
      <c r="K47" s="275"/>
      <c r="L47" s="4"/>
      <c r="M47" s="265"/>
      <c r="N47" s="271" t="s">
        <v>2</v>
      </c>
      <c r="O47" s="272" t="s">
        <v>9</v>
      </c>
      <c r="P47" s="273" t="s">
        <v>12</v>
      </c>
      <c r="Q47" s="273" t="s">
        <v>13</v>
      </c>
      <c r="R47" s="273" t="s">
        <v>12</v>
      </c>
      <c r="S47" s="273" t="s">
        <v>14</v>
      </c>
      <c r="T47" s="274" t="s">
        <v>2</v>
      </c>
      <c r="U47" s="268"/>
      <c r="V47" s="1"/>
      <c r="W47" s="184"/>
      <c r="X47" s="1"/>
    </row>
    <row r="48" spans="1:24">
      <c r="A48" s="184">
        <v>25</v>
      </c>
      <c r="B48" s="39"/>
      <c r="C48" s="265"/>
      <c r="D48" s="277"/>
      <c r="E48" s="9"/>
      <c r="F48" s="21"/>
      <c r="G48" s="21"/>
      <c r="H48" s="21"/>
      <c r="I48" s="278" t="s">
        <v>18</v>
      </c>
      <c r="J48" s="292">
        <f>I44+1</f>
        <v>23</v>
      </c>
      <c r="K48" s="269"/>
      <c r="L48" s="4"/>
      <c r="M48" s="265"/>
      <c r="N48" s="277"/>
      <c r="O48" s="9"/>
      <c r="P48" s="21"/>
      <c r="Q48" s="21"/>
      <c r="R48" s="21"/>
      <c r="S48" s="278" t="s">
        <v>42</v>
      </c>
      <c r="T48" s="292">
        <f>S44+1</f>
        <v>24</v>
      </c>
      <c r="U48" s="270"/>
      <c r="V48" s="1"/>
      <c r="W48" s="184">
        <v>25</v>
      </c>
      <c r="X48" s="1"/>
    </row>
    <row r="49" spans="1:24">
      <c r="A49" s="184"/>
      <c r="B49" s="39"/>
      <c r="C49" s="265"/>
      <c r="D49" s="283">
        <f>J48+1</f>
        <v>24</v>
      </c>
      <c r="E49" s="9">
        <f t="shared" ref="E49:I53" si="11">D49+1</f>
        <v>25</v>
      </c>
      <c r="F49" s="1">
        <f t="shared" si="11"/>
        <v>26</v>
      </c>
      <c r="G49" s="1">
        <f t="shared" si="11"/>
        <v>27</v>
      </c>
      <c r="H49" s="1">
        <f t="shared" si="11"/>
        <v>28</v>
      </c>
      <c r="I49" s="1">
        <f t="shared" si="11"/>
        <v>29</v>
      </c>
      <c r="J49" s="283">
        <f>I49+1</f>
        <v>30</v>
      </c>
      <c r="K49" s="269"/>
      <c r="L49" s="4"/>
      <c r="M49" s="265"/>
      <c r="N49" s="283">
        <f>T48+1</f>
        <v>25</v>
      </c>
      <c r="O49" s="9">
        <f>+N49+1</f>
        <v>26</v>
      </c>
      <c r="P49" s="21">
        <f>+O49+1</f>
        <v>27</v>
      </c>
      <c r="Q49" s="21">
        <f>+P49+1</f>
        <v>28</v>
      </c>
      <c r="R49" s="21">
        <f>+Q49+1</f>
        <v>29</v>
      </c>
      <c r="S49" s="1">
        <f t="shared" ref="S49:T52" si="12">R49+1</f>
        <v>30</v>
      </c>
      <c r="T49" s="283">
        <f t="shared" si="12"/>
        <v>31</v>
      </c>
      <c r="U49" s="270"/>
      <c r="V49" s="1"/>
      <c r="W49" s="184"/>
      <c r="X49" s="1"/>
    </row>
    <row r="50" spans="1:24">
      <c r="A50" s="184"/>
      <c r="B50" s="39"/>
      <c r="C50" s="265"/>
      <c r="D50" s="283">
        <f>J49+1</f>
        <v>31</v>
      </c>
      <c r="E50" s="310">
        <v>38749</v>
      </c>
      <c r="F50" s="1">
        <v>2</v>
      </c>
      <c r="G50" s="1">
        <f t="shared" si="11"/>
        <v>3</v>
      </c>
      <c r="H50" s="1">
        <f t="shared" si="11"/>
        <v>4</v>
      </c>
      <c r="I50" s="1">
        <f t="shared" si="11"/>
        <v>5</v>
      </c>
      <c r="J50" s="283">
        <f>I50+1</f>
        <v>6</v>
      </c>
      <c r="K50" s="269"/>
      <c r="L50" s="4"/>
      <c r="M50" s="265"/>
      <c r="N50" s="220">
        <v>38930</v>
      </c>
      <c r="O50" s="9">
        <v>2</v>
      </c>
      <c r="P50" s="1">
        <f>O50+1</f>
        <v>3</v>
      </c>
      <c r="Q50" s="1">
        <f>P50+1</f>
        <v>4</v>
      </c>
      <c r="R50" s="1">
        <f>Q50+1</f>
        <v>5</v>
      </c>
      <c r="S50" s="1">
        <f t="shared" si="12"/>
        <v>6</v>
      </c>
      <c r="T50" s="283">
        <f t="shared" si="12"/>
        <v>7</v>
      </c>
      <c r="U50" s="270"/>
      <c r="V50" s="1"/>
      <c r="W50" s="184"/>
      <c r="X50" s="1"/>
    </row>
    <row r="51" spans="1:24">
      <c r="A51" s="184"/>
      <c r="B51" s="39"/>
      <c r="C51" s="265"/>
      <c r="D51" s="283">
        <f>J50+1</f>
        <v>7</v>
      </c>
      <c r="E51" s="9">
        <f t="shared" si="11"/>
        <v>8</v>
      </c>
      <c r="F51" s="1">
        <f t="shared" si="11"/>
        <v>9</v>
      </c>
      <c r="G51" s="1">
        <f t="shared" si="11"/>
        <v>10</v>
      </c>
      <c r="H51" s="1">
        <f t="shared" si="11"/>
        <v>11</v>
      </c>
      <c r="I51" s="1">
        <f t="shared" si="11"/>
        <v>12</v>
      </c>
      <c r="J51" s="283">
        <f>I51+1</f>
        <v>13</v>
      </c>
      <c r="K51" s="269"/>
      <c r="L51" s="4"/>
      <c r="M51" s="265"/>
      <c r="N51" s="283">
        <f>+T50+1</f>
        <v>8</v>
      </c>
      <c r="O51" s="9">
        <f t="shared" ref="O51:S53" si="13">N51+1</f>
        <v>9</v>
      </c>
      <c r="P51" s="1">
        <f t="shared" si="13"/>
        <v>10</v>
      </c>
      <c r="Q51" s="1">
        <f t="shared" si="13"/>
        <v>11</v>
      </c>
      <c r="R51" s="1">
        <f t="shared" si="13"/>
        <v>12</v>
      </c>
      <c r="S51" s="1">
        <f t="shared" si="12"/>
        <v>13</v>
      </c>
      <c r="T51" s="283">
        <f t="shared" si="12"/>
        <v>14</v>
      </c>
      <c r="U51" s="270"/>
      <c r="V51" s="1"/>
      <c r="W51" s="184"/>
      <c r="X51" s="1"/>
    </row>
    <row r="52" spans="1:24">
      <c r="A52" s="184"/>
      <c r="B52" s="39"/>
      <c r="C52" s="265"/>
      <c r="D52" s="283">
        <f>J51+1</f>
        <v>14</v>
      </c>
      <c r="E52" s="9">
        <f t="shared" si="11"/>
        <v>15</v>
      </c>
      <c r="F52" s="1">
        <f t="shared" si="11"/>
        <v>16</v>
      </c>
      <c r="G52" s="1">
        <f t="shared" si="11"/>
        <v>17</v>
      </c>
      <c r="H52" s="1">
        <f t="shared" si="11"/>
        <v>18</v>
      </c>
      <c r="I52" s="1">
        <f t="shared" si="11"/>
        <v>19</v>
      </c>
      <c r="J52" s="286">
        <f>I52+1</f>
        <v>20</v>
      </c>
      <c r="K52" s="269"/>
      <c r="L52" s="4"/>
      <c r="M52" s="265"/>
      <c r="N52" s="283">
        <f>T51+1</f>
        <v>15</v>
      </c>
      <c r="O52" s="9">
        <f t="shared" si="13"/>
        <v>16</v>
      </c>
      <c r="P52" s="1">
        <f t="shared" si="13"/>
        <v>17</v>
      </c>
      <c r="Q52" s="1">
        <f t="shared" si="13"/>
        <v>18</v>
      </c>
      <c r="R52" s="1">
        <f t="shared" si="13"/>
        <v>19</v>
      </c>
      <c r="S52" s="1">
        <f t="shared" si="12"/>
        <v>20</v>
      </c>
      <c r="T52" s="286">
        <f t="shared" si="12"/>
        <v>21</v>
      </c>
      <c r="U52" s="270"/>
      <c r="V52" s="1"/>
      <c r="W52" s="184"/>
      <c r="X52" s="1"/>
    </row>
    <row r="53" spans="1:24">
      <c r="A53" s="184"/>
      <c r="B53" s="39"/>
      <c r="C53" s="265"/>
      <c r="D53" s="283">
        <f>J52+1</f>
        <v>21</v>
      </c>
      <c r="E53" s="9">
        <f t="shared" si="11"/>
        <v>22</v>
      </c>
      <c r="F53" s="1">
        <f t="shared" si="11"/>
        <v>23</v>
      </c>
      <c r="G53" s="1">
        <f t="shared" si="11"/>
        <v>24</v>
      </c>
      <c r="H53" s="1">
        <f t="shared" si="11"/>
        <v>25</v>
      </c>
      <c r="I53" s="1">
        <f t="shared" si="11"/>
        <v>26</v>
      </c>
      <c r="J53" s="297"/>
      <c r="K53" s="275"/>
      <c r="L53" s="4"/>
      <c r="M53" s="265"/>
      <c r="N53" s="283">
        <f>T52+1</f>
        <v>22</v>
      </c>
      <c r="O53" s="9">
        <f t="shared" si="13"/>
        <v>23</v>
      </c>
      <c r="P53" s="1">
        <f t="shared" si="13"/>
        <v>24</v>
      </c>
      <c r="Q53" s="1">
        <f t="shared" si="13"/>
        <v>25</v>
      </c>
      <c r="R53" s="1">
        <f t="shared" si="13"/>
        <v>26</v>
      </c>
      <c r="S53" s="1">
        <f t="shared" si="13"/>
        <v>27</v>
      </c>
      <c r="T53" s="297"/>
      <c r="U53" s="268"/>
      <c r="V53" s="1"/>
      <c r="W53" s="184"/>
      <c r="X53" s="1"/>
    </row>
    <row r="54" spans="1:24">
      <c r="A54" s="184"/>
      <c r="B54" s="39"/>
      <c r="C54" s="265"/>
      <c r="D54" s="302"/>
      <c r="E54" s="302"/>
      <c r="F54" s="302"/>
      <c r="G54" s="302"/>
      <c r="H54" s="302"/>
      <c r="I54" s="302"/>
      <c r="J54" s="275"/>
      <c r="K54" s="267"/>
      <c r="L54" s="4"/>
      <c r="M54" s="265"/>
      <c r="N54" s="69"/>
      <c r="O54" s="69"/>
      <c r="P54" s="69"/>
      <c r="Q54" s="69"/>
      <c r="R54" s="69"/>
      <c r="S54" s="69"/>
      <c r="T54" s="70"/>
      <c r="U54" s="268"/>
      <c r="V54" s="1"/>
      <c r="W54" s="184"/>
      <c r="X54" s="1"/>
    </row>
    <row r="55" spans="1:24" ht="18">
      <c r="A55" s="184"/>
      <c r="B55" s="39"/>
      <c r="C55" s="265"/>
      <c r="D55" s="59" t="s">
        <v>8</v>
      </c>
      <c r="E55" s="60"/>
      <c r="F55" s="60"/>
      <c r="G55" s="60"/>
      <c r="H55" s="60"/>
      <c r="I55" s="60"/>
      <c r="J55" s="60"/>
      <c r="K55" s="269"/>
      <c r="L55" s="4"/>
      <c r="M55" s="265"/>
      <c r="N55" s="59" t="s">
        <v>26</v>
      </c>
      <c r="O55" s="60"/>
      <c r="P55" s="60"/>
      <c r="Q55" s="60"/>
      <c r="R55" s="60"/>
      <c r="S55" s="60"/>
      <c r="T55" s="60"/>
      <c r="U55" s="270"/>
      <c r="V55" s="1"/>
      <c r="W55" s="184"/>
      <c r="X55" s="1"/>
    </row>
    <row r="56" spans="1:24">
      <c r="A56" s="184"/>
      <c r="B56" s="39"/>
      <c r="C56" s="265"/>
      <c r="D56" s="271" t="s">
        <v>2</v>
      </c>
      <c r="E56" s="272" t="s">
        <v>9</v>
      </c>
      <c r="F56" s="273" t="s">
        <v>12</v>
      </c>
      <c r="G56" s="273" t="s">
        <v>13</v>
      </c>
      <c r="H56" s="273" t="s">
        <v>12</v>
      </c>
      <c r="I56" s="273" t="s">
        <v>14</v>
      </c>
      <c r="J56" s="274" t="s">
        <v>2</v>
      </c>
      <c r="K56" s="275"/>
      <c r="L56" s="4"/>
      <c r="M56" s="265"/>
      <c r="N56" s="271" t="s">
        <v>2</v>
      </c>
      <c r="O56" s="272" t="s">
        <v>9</v>
      </c>
      <c r="P56" s="273" t="s">
        <v>12</v>
      </c>
      <c r="Q56" s="273" t="s">
        <v>13</v>
      </c>
      <c r="R56" s="273" t="s">
        <v>12</v>
      </c>
      <c r="S56" s="273" t="s">
        <v>14</v>
      </c>
      <c r="T56" s="274" t="s">
        <v>2</v>
      </c>
      <c r="U56" s="268"/>
      <c r="V56" s="1"/>
      <c r="W56" s="184"/>
      <c r="X56" s="1"/>
    </row>
    <row r="57" spans="1:24">
      <c r="A57" s="196">
        <v>20</v>
      </c>
      <c r="B57" s="42"/>
      <c r="C57" s="265"/>
      <c r="D57" s="277"/>
      <c r="E57" s="9"/>
      <c r="F57" s="21"/>
      <c r="G57" s="21"/>
      <c r="H57" s="21"/>
      <c r="I57" s="278" t="s">
        <v>115</v>
      </c>
      <c r="J57" s="283">
        <f>+I53+1</f>
        <v>27</v>
      </c>
      <c r="K57" s="269"/>
      <c r="L57" s="4"/>
      <c r="M57" s="265"/>
      <c r="N57" s="277"/>
      <c r="O57" s="9"/>
      <c r="P57" s="21"/>
      <c r="Q57" s="21"/>
      <c r="R57" s="21"/>
      <c r="S57" s="278" t="s">
        <v>69</v>
      </c>
      <c r="T57" s="56">
        <f>S53+1</f>
        <v>28</v>
      </c>
      <c r="U57" s="270"/>
      <c r="V57" s="1"/>
      <c r="W57" s="187">
        <v>19</v>
      </c>
      <c r="X57" s="1"/>
    </row>
    <row r="58" spans="1:24" ht="16" thickBot="1">
      <c r="A58" s="184"/>
      <c r="B58" s="39"/>
      <c r="C58" s="265"/>
      <c r="D58" s="283">
        <f>J57+1</f>
        <v>28</v>
      </c>
      <c r="E58" s="310">
        <v>39873</v>
      </c>
      <c r="F58" s="1">
        <v>2</v>
      </c>
      <c r="G58" s="1">
        <f t="shared" ref="E58:I61" si="14">F58+1</f>
        <v>3</v>
      </c>
      <c r="H58" s="1">
        <f t="shared" si="14"/>
        <v>4</v>
      </c>
      <c r="I58" s="21">
        <f t="shared" si="14"/>
        <v>5</v>
      </c>
      <c r="J58" s="283">
        <f>I58+1</f>
        <v>6</v>
      </c>
      <c r="K58" s="269"/>
      <c r="L58" s="4"/>
      <c r="M58" s="265"/>
      <c r="N58" s="283">
        <f>T57+1</f>
        <v>29</v>
      </c>
      <c r="O58" s="9">
        <f t="shared" ref="O58:S61" si="15">N58+1</f>
        <v>30</v>
      </c>
      <c r="P58" s="1">
        <f t="shared" si="15"/>
        <v>31</v>
      </c>
      <c r="Q58" s="205">
        <v>40057</v>
      </c>
      <c r="R58" s="1">
        <v>2</v>
      </c>
      <c r="S58" s="19">
        <f>R58+1</f>
        <v>3</v>
      </c>
      <c r="T58" s="56">
        <f>S58+1</f>
        <v>4</v>
      </c>
      <c r="U58" s="270"/>
      <c r="V58" s="1"/>
      <c r="W58" s="188"/>
      <c r="X58" s="1"/>
    </row>
    <row r="59" spans="1:24" ht="16.5" thickTop="1" thickBot="1">
      <c r="A59" s="184"/>
      <c r="B59" s="39"/>
      <c r="C59" s="265"/>
      <c r="D59" s="283">
        <f>J58+1</f>
        <v>7</v>
      </c>
      <c r="E59" s="9">
        <f t="shared" si="14"/>
        <v>8</v>
      </c>
      <c r="F59" s="1">
        <f t="shared" si="14"/>
        <v>9</v>
      </c>
      <c r="G59" s="1">
        <f t="shared" si="14"/>
        <v>10</v>
      </c>
      <c r="H59" s="1">
        <f t="shared" si="14"/>
        <v>11</v>
      </c>
      <c r="I59" s="1">
        <f t="shared" si="14"/>
        <v>12</v>
      </c>
      <c r="J59" s="283">
        <f>I59+1</f>
        <v>13</v>
      </c>
      <c r="K59" s="269"/>
      <c r="L59" s="4"/>
      <c r="M59" s="265"/>
      <c r="N59" s="283">
        <f>T58+1</f>
        <v>5</v>
      </c>
      <c r="O59" s="192">
        <f t="shared" si="15"/>
        <v>6</v>
      </c>
      <c r="P59" s="1">
        <f t="shared" si="15"/>
        <v>7</v>
      </c>
      <c r="Q59" s="1">
        <f t="shared" si="15"/>
        <v>8</v>
      </c>
      <c r="R59" s="1">
        <f t="shared" si="15"/>
        <v>9</v>
      </c>
      <c r="S59" s="18">
        <f t="shared" si="15"/>
        <v>10</v>
      </c>
      <c r="T59" s="56">
        <f>S59+1</f>
        <v>11</v>
      </c>
      <c r="U59" s="270"/>
      <c r="V59" s="1"/>
      <c r="W59" s="188"/>
      <c r="X59" s="1"/>
    </row>
    <row r="60" spans="1:24" ht="16" thickTop="1">
      <c r="A60" s="184"/>
      <c r="B60" s="39"/>
      <c r="C60" s="265"/>
      <c r="D60" s="283">
        <f>J59+1</f>
        <v>14</v>
      </c>
      <c r="E60" s="9">
        <f t="shared" si="14"/>
        <v>15</v>
      </c>
      <c r="F60" s="1">
        <f t="shared" si="14"/>
        <v>16</v>
      </c>
      <c r="G60" s="1">
        <f t="shared" si="14"/>
        <v>17</v>
      </c>
      <c r="H60" s="1">
        <f t="shared" si="14"/>
        <v>18</v>
      </c>
      <c r="I60" s="1">
        <f t="shared" si="14"/>
        <v>19</v>
      </c>
      <c r="J60" s="286">
        <f>I60+1</f>
        <v>20</v>
      </c>
      <c r="K60" s="275"/>
      <c r="L60" s="4"/>
      <c r="M60" s="265"/>
      <c r="N60" s="283">
        <f>T59+1</f>
        <v>12</v>
      </c>
      <c r="O60" s="9">
        <f t="shared" si="15"/>
        <v>13</v>
      </c>
      <c r="P60" s="1">
        <f t="shared" si="15"/>
        <v>14</v>
      </c>
      <c r="Q60" s="1">
        <f t="shared" si="15"/>
        <v>15</v>
      </c>
      <c r="R60" s="1">
        <f t="shared" si="15"/>
        <v>16</v>
      </c>
      <c r="S60" s="18">
        <f t="shared" si="15"/>
        <v>17</v>
      </c>
      <c r="T60" s="57">
        <f>S60+1</f>
        <v>18</v>
      </c>
      <c r="U60" s="270"/>
      <c r="V60" s="1"/>
      <c r="W60" s="188"/>
      <c r="X60" s="1"/>
    </row>
    <row r="61" spans="1:24">
      <c r="A61" s="184"/>
      <c r="B61" s="39"/>
      <c r="C61" s="265"/>
      <c r="D61" s="288">
        <f>+J60+1</f>
        <v>21</v>
      </c>
      <c r="E61" s="29">
        <f>+D61+1</f>
        <v>22</v>
      </c>
      <c r="F61" s="30">
        <f>+E61+1</f>
        <v>23</v>
      </c>
      <c r="G61" s="30">
        <f>+F61+1</f>
        <v>24</v>
      </c>
      <c r="H61" s="30">
        <f>+G61+1</f>
        <v>25</v>
      </c>
      <c r="I61" s="31">
        <f t="shared" si="14"/>
        <v>26</v>
      </c>
      <c r="J61" s="74"/>
      <c r="K61" s="275"/>
      <c r="L61" s="4"/>
      <c r="M61" s="265"/>
      <c r="N61" s="288">
        <f>T60+1</f>
        <v>19</v>
      </c>
      <c r="O61" s="312">
        <f t="shared" si="15"/>
        <v>20</v>
      </c>
      <c r="P61" s="313">
        <f t="shared" si="15"/>
        <v>21</v>
      </c>
      <c r="Q61" s="313">
        <f>P61+1</f>
        <v>22</v>
      </c>
      <c r="R61" s="313">
        <f>Q61+1</f>
        <v>23</v>
      </c>
      <c r="S61" s="313">
        <f>R61+1</f>
        <v>24</v>
      </c>
      <c r="T61" s="297"/>
      <c r="U61" s="268"/>
      <c r="V61" s="1"/>
      <c r="W61" s="188"/>
      <c r="X61" s="1"/>
    </row>
    <row r="62" spans="1:24" ht="16" thickBot="1">
      <c r="A62" s="185"/>
      <c r="B62" s="39"/>
      <c r="C62" s="265"/>
      <c r="D62" s="71"/>
      <c r="E62" s="71"/>
      <c r="F62" s="71"/>
      <c r="G62" s="71"/>
      <c r="H62" s="71"/>
      <c r="I62" s="71"/>
      <c r="J62" s="71"/>
      <c r="K62" s="71"/>
      <c r="L62" s="4"/>
      <c r="M62" s="265"/>
      <c r="N62" s="275"/>
      <c r="O62" s="275"/>
      <c r="P62" s="275"/>
      <c r="Q62" s="275"/>
      <c r="R62" s="275"/>
      <c r="S62" s="275"/>
      <c r="T62" s="275"/>
      <c r="U62" s="303"/>
      <c r="V62" s="1"/>
      <c r="W62" s="189"/>
      <c r="X62" s="1"/>
    </row>
    <row r="63" spans="1:24" ht="16" thickBot="1">
      <c r="A63" s="39"/>
      <c r="B63" s="39"/>
      <c r="C63" s="13"/>
      <c r="D63" s="13"/>
      <c r="E63" s="13"/>
      <c r="F63" s="13"/>
      <c r="G63" s="13"/>
      <c r="H63" s="13"/>
      <c r="I63" s="13"/>
      <c r="J63" s="13"/>
      <c r="K63" s="13"/>
      <c r="L63" s="1"/>
      <c r="M63" s="13"/>
      <c r="N63" s="13"/>
      <c r="O63" s="13"/>
      <c r="P63" s="13"/>
      <c r="Q63" s="13"/>
      <c r="R63" s="13"/>
      <c r="S63" s="13"/>
      <c r="T63" s="13"/>
      <c r="U63" s="13"/>
      <c r="V63" s="1"/>
      <c r="W63" s="1"/>
      <c r="X63" s="1"/>
    </row>
    <row r="64" spans="1:24" ht="16.5" thickTop="1" thickBot="1">
      <c r="A64" s="39"/>
      <c r="B64" s="39"/>
      <c r="C64" s="1"/>
      <c r="D64" s="298"/>
      <c r="E64" s="314" t="s">
        <v>10</v>
      </c>
      <c r="F64" s="1"/>
      <c r="G64" s="1"/>
      <c r="H64" s="1"/>
      <c r="I64" s="287"/>
      <c r="J64" s="287"/>
      <c r="K64" s="1"/>
      <c r="L64" s="1"/>
      <c r="M64" s="1"/>
      <c r="N64" s="315"/>
      <c r="O64" s="316" t="s">
        <v>61</v>
      </c>
      <c r="P64" s="1"/>
      <c r="Q64" s="1"/>
      <c r="R64" s="1"/>
      <c r="S64" s="1"/>
      <c r="T64" s="1"/>
      <c r="U64" s="1"/>
      <c r="V64" s="1"/>
      <c r="W64" s="1"/>
      <c r="X64" s="1"/>
    </row>
    <row r="65" spans="1:24" ht="16.5" thickTop="1" thickBot="1">
      <c r="A65" s="39"/>
      <c r="B65" s="39"/>
      <c r="C65" s="1"/>
      <c r="D65" s="2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6.5" thickTop="1" thickBot="1">
      <c r="A66" s="39"/>
      <c r="B66" s="39"/>
      <c r="C66" s="1"/>
      <c r="D66" s="442"/>
      <c r="E66" s="316" t="s">
        <v>11</v>
      </c>
      <c r="F66" s="1"/>
      <c r="G66" s="1"/>
      <c r="H66" s="1"/>
      <c r="I66" s="287"/>
      <c r="J66" s="287"/>
      <c r="K66" s="1"/>
      <c r="L66" s="1"/>
      <c r="M66" s="1"/>
      <c r="N66" s="24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6" thickTop="1">
      <c r="A67" s="39"/>
      <c r="B67" s="39"/>
      <c r="C67" s="1"/>
      <c r="D67" s="443"/>
      <c r="E67" s="1"/>
      <c r="F67" s="1"/>
      <c r="G67" s="1"/>
      <c r="H67" s="1"/>
      <c r="I67" s="1"/>
      <c r="J67" s="1"/>
      <c r="K67" s="1"/>
      <c r="L67" s="1"/>
      <c r="M67" s="1"/>
      <c r="N67" s="2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>
      <c r="A68" s="39"/>
      <c r="B68" s="39"/>
      <c r="C68" s="1"/>
      <c r="D68" s="1"/>
      <c r="E68" s="1"/>
      <c r="F68" s="1"/>
      <c r="G68" s="1"/>
      <c r="H68" s="1"/>
      <c r="I68" s="1"/>
      <c r="J68" s="31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>
      <c r="A69" s="39"/>
      <c r="B69" s="3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>
      <c r="A70" s="39"/>
      <c r="B70" s="3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>
      <c r="A71" s="39"/>
      <c r="B71" s="3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>
      <c r="A72" s="39"/>
      <c r="B72" s="3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>
      <c r="A73" s="39"/>
      <c r="B73" s="3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</sheetData>
  <mergeCells count="2">
    <mergeCell ref="A2:W2"/>
    <mergeCell ref="A3:W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M38"/>
  <sheetViews>
    <sheetView workbookViewId="0">
      <selection activeCell="N9" sqref="N9"/>
    </sheetView>
  </sheetViews>
  <sheetFormatPr defaultRowHeight="15.5"/>
  <cols>
    <col min="1" max="1" width="1.4609375" customWidth="1"/>
    <col min="2" max="2" width="6.69140625" customWidth="1"/>
    <col min="3" max="3" width="1.69140625" customWidth="1"/>
    <col min="4" max="4" width="7.69140625" customWidth="1"/>
    <col min="5" max="5" width="1.69140625" customWidth="1"/>
    <col min="6" max="6" width="7.69140625" customWidth="1"/>
    <col min="7" max="7" width="0.84375" customWidth="1"/>
    <col min="8" max="8" width="7.69140625" customWidth="1"/>
    <col min="9" max="9" width="29.69140625" customWidth="1"/>
    <col min="10" max="11" width="8.765625" customWidth="1"/>
    <col min="12" max="12" width="2.69140625" customWidth="1"/>
  </cols>
  <sheetData>
    <row r="1" spans="1:13" ht="16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287"/>
    </row>
    <row r="2" spans="1:13" ht="38.5" thickTop="1" thickBot="1">
      <c r="A2" s="318"/>
      <c r="B2" s="444" t="s">
        <v>161</v>
      </c>
      <c r="C2" s="445"/>
      <c r="D2" s="446"/>
      <c r="E2" s="445"/>
      <c r="F2" s="445"/>
      <c r="G2" s="445"/>
      <c r="H2" s="445"/>
      <c r="I2" s="445"/>
      <c r="J2" s="445"/>
      <c r="K2" s="447"/>
      <c r="L2" s="287"/>
      <c r="M2" s="287"/>
    </row>
    <row r="3" spans="1:13" ht="29.5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M3" s="287"/>
    </row>
    <row r="4" spans="1:13" ht="29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M4" s="287"/>
    </row>
    <row r="5" spans="1:13" ht="29">
      <c r="A5" s="318"/>
      <c r="B5" s="202" t="s">
        <v>162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M5" s="287"/>
    </row>
    <row r="6" spans="1:13" ht="32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M6" s="287"/>
    </row>
    <row r="7" spans="1:13" ht="20.5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329"/>
      <c r="L7" s="330"/>
      <c r="M7" s="287"/>
    </row>
    <row r="8" spans="1:13" ht="20">
      <c r="A8" s="318"/>
      <c r="B8" s="1141" t="s">
        <v>163</v>
      </c>
      <c r="C8" s="1142"/>
      <c r="D8" s="1142"/>
      <c r="E8" s="1142"/>
      <c r="F8" s="1143"/>
      <c r="G8" s="331"/>
      <c r="H8" s="332"/>
      <c r="I8" s="333"/>
      <c r="J8" s="331"/>
      <c r="K8" s="334"/>
      <c r="L8" s="330"/>
      <c r="M8" s="287"/>
    </row>
    <row r="9" spans="1:13" ht="20">
      <c r="A9" s="318"/>
      <c r="B9" s="335"/>
      <c r="C9" s="331"/>
      <c r="D9" s="336" t="s">
        <v>33</v>
      </c>
      <c r="E9" s="337"/>
      <c r="F9" s="331"/>
      <c r="G9" s="331"/>
      <c r="H9" s="1144" t="s">
        <v>63</v>
      </c>
      <c r="I9" s="1145"/>
      <c r="J9" s="338" t="s">
        <v>31</v>
      </c>
      <c r="K9" s="339" t="s">
        <v>31</v>
      </c>
      <c r="L9" s="330"/>
      <c r="M9" s="287"/>
    </row>
    <row r="10" spans="1:13" ht="20.5" thickBot="1">
      <c r="A10" s="318"/>
      <c r="B10" s="340" t="s">
        <v>31</v>
      </c>
      <c r="C10" s="331"/>
      <c r="D10" s="336" t="s">
        <v>34</v>
      </c>
      <c r="E10" s="337"/>
      <c r="F10" s="338" t="s">
        <v>35</v>
      </c>
      <c r="G10" s="331"/>
      <c r="H10" s="1146" t="s">
        <v>36</v>
      </c>
      <c r="I10" s="1147"/>
      <c r="J10" s="341" t="s">
        <v>56</v>
      </c>
      <c r="K10" s="342" t="s">
        <v>43</v>
      </c>
      <c r="L10" s="330"/>
      <c r="M10" s="287"/>
    </row>
    <row r="11" spans="1:13" ht="18" thickBot="1">
      <c r="A11" s="318"/>
      <c r="B11" s="135" t="s">
        <v>44</v>
      </c>
      <c r="C11" s="343"/>
      <c r="D11" s="344">
        <v>20</v>
      </c>
      <c r="E11" s="344"/>
      <c r="F11" s="345">
        <v>4</v>
      </c>
      <c r="G11" s="346"/>
      <c r="H11" s="347"/>
      <c r="I11" s="347"/>
      <c r="J11" s="348" t="s">
        <v>164</v>
      </c>
      <c r="K11" s="349" t="s">
        <v>124</v>
      </c>
      <c r="L11" s="330"/>
      <c r="M11" s="287"/>
    </row>
    <row r="12" spans="1:13" ht="17.5">
      <c r="A12" s="318"/>
      <c r="B12" s="109" t="s">
        <v>45</v>
      </c>
      <c r="C12" s="350"/>
      <c r="D12" s="351">
        <v>23</v>
      </c>
      <c r="E12" s="351"/>
      <c r="F12" s="352">
        <v>5</v>
      </c>
      <c r="G12" s="353"/>
      <c r="H12" s="354" t="s">
        <v>37</v>
      </c>
      <c r="I12" s="354" t="s">
        <v>165</v>
      </c>
      <c r="J12" s="355" t="s">
        <v>82</v>
      </c>
      <c r="K12" s="356" t="s">
        <v>128</v>
      </c>
      <c r="L12" s="330"/>
      <c r="M12" s="287"/>
    </row>
    <row r="13" spans="1:13" ht="18" thickBot="1">
      <c r="A13" s="318"/>
      <c r="B13" s="141"/>
      <c r="C13" s="357"/>
      <c r="D13" s="358"/>
      <c r="E13" s="358"/>
      <c r="F13" s="359"/>
      <c r="G13" s="360"/>
      <c r="H13" s="361" t="s">
        <v>39</v>
      </c>
      <c r="I13" s="362" t="s">
        <v>166</v>
      </c>
      <c r="J13" s="363"/>
      <c r="K13" s="364"/>
      <c r="L13" s="330"/>
      <c r="M13" s="287"/>
    </row>
    <row r="14" spans="1:13" ht="17.5">
      <c r="A14" s="318"/>
      <c r="B14" s="239" t="s">
        <v>46</v>
      </c>
      <c r="C14" s="365"/>
      <c r="D14" s="366">
        <v>18</v>
      </c>
      <c r="E14" s="366"/>
      <c r="F14" s="367">
        <v>3</v>
      </c>
      <c r="G14" s="368"/>
      <c r="H14" s="369" t="s">
        <v>37</v>
      </c>
      <c r="I14" s="369" t="s">
        <v>71</v>
      </c>
      <c r="J14" s="370" t="s">
        <v>85</v>
      </c>
      <c r="K14" s="371" t="s">
        <v>132</v>
      </c>
      <c r="L14" s="330"/>
      <c r="M14" s="287"/>
    </row>
    <row r="15" spans="1:13" ht="18" thickBot="1">
      <c r="A15" s="318"/>
      <c r="B15" s="141"/>
      <c r="C15" s="372"/>
      <c r="D15" s="374"/>
      <c r="E15" s="374"/>
      <c r="F15" s="375"/>
      <c r="G15" s="360"/>
      <c r="H15" s="362" t="s">
        <v>39</v>
      </c>
      <c r="I15" s="362" t="s">
        <v>167</v>
      </c>
      <c r="J15" s="376"/>
      <c r="K15" s="364"/>
      <c r="L15" s="330"/>
      <c r="M15" s="287"/>
    </row>
    <row r="16" spans="1:13" ht="17.5">
      <c r="A16" s="318"/>
      <c r="B16" s="109" t="s">
        <v>47</v>
      </c>
      <c r="C16" s="377" t="s">
        <v>32</v>
      </c>
      <c r="D16" s="378" t="s">
        <v>160</v>
      </c>
      <c r="E16" s="379"/>
      <c r="F16" s="380">
        <v>2</v>
      </c>
      <c r="G16" s="353"/>
      <c r="H16" s="381" t="s">
        <v>67</v>
      </c>
      <c r="I16" s="354" t="s">
        <v>88</v>
      </c>
      <c r="J16" s="380"/>
      <c r="K16" s="383"/>
      <c r="L16" s="330"/>
      <c r="M16" s="287"/>
    </row>
    <row r="17" spans="1:13" ht="17.5">
      <c r="A17" s="318"/>
      <c r="B17" s="109"/>
      <c r="C17" s="377"/>
      <c r="D17" s="378"/>
      <c r="E17" s="379"/>
      <c r="F17" s="380"/>
      <c r="G17" s="353"/>
      <c r="H17" s="381" t="s">
        <v>39</v>
      </c>
      <c r="I17" s="354" t="s">
        <v>168</v>
      </c>
      <c r="J17" s="380"/>
      <c r="K17" s="383"/>
      <c r="L17" s="330"/>
      <c r="M17" s="287"/>
    </row>
    <row r="18" spans="1:13" ht="17.5">
      <c r="A18" s="318"/>
      <c r="B18" s="109"/>
      <c r="C18" s="386"/>
      <c r="D18" s="379"/>
      <c r="E18" s="379"/>
      <c r="F18" s="380"/>
      <c r="G18" s="448"/>
      <c r="H18" s="449" t="s">
        <v>38</v>
      </c>
      <c r="I18" s="449" t="s">
        <v>169</v>
      </c>
      <c r="J18" s="380"/>
      <c r="K18" s="383"/>
      <c r="L18" s="330"/>
      <c r="M18" s="287"/>
    </row>
    <row r="19" spans="1:13" ht="18" thickBot="1">
      <c r="A19" s="318"/>
      <c r="B19" s="141"/>
      <c r="C19" s="450"/>
      <c r="D19" s="374"/>
      <c r="E19" s="374"/>
      <c r="F19" s="375"/>
      <c r="G19" s="451"/>
      <c r="H19" s="128" t="s">
        <v>170</v>
      </c>
      <c r="I19" s="452"/>
      <c r="J19" s="389" t="s">
        <v>87</v>
      </c>
      <c r="K19" s="390" t="s">
        <v>136</v>
      </c>
      <c r="L19" s="330"/>
      <c r="M19" s="287"/>
    </row>
    <row r="20" spans="1:13" ht="18" thickBot="1">
      <c r="A20" s="318"/>
      <c r="B20" s="144" t="s">
        <v>48</v>
      </c>
      <c r="C20" s="391"/>
      <c r="D20" s="392">
        <v>25</v>
      </c>
      <c r="E20" s="392"/>
      <c r="F20" s="393">
        <v>5</v>
      </c>
      <c r="G20" s="394"/>
      <c r="H20" s="395"/>
      <c r="I20" s="395"/>
      <c r="J20" s="396" t="s">
        <v>91</v>
      </c>
      <c r="K20" s="397" t="s">
        <v>138</v>
      </c>
      <c r="L20" s="330"/>
      <c r="M20" s="287"/>
    </row>
    <row r="21" spans="1:13" ht="18" thickBot="1">
      <c r="A21" s="318"/>
      <c r="B21" s="144" t="s">
        <v>49</v>
      </c>
      <c r="C21" s="398"/>
      <c r="D21" s="399">
        <v>20</v>
      </c>
      <c r="E21" s="392"/>
      <c r="F21" s="396">
        <v>4</v>
      </c>
      <c r="G21" s="400"/>
      <c r="H21" s="401"/>
      <c r="I21" s="401"/>
      <c r="J21" s="396" t="s">
        <v>93</v>
      </c>
      <c r="K21" s="397" t="s">
        <v>141</v>
      </c>
      <c r="L21" s="330"/>
      <c r="M21" s="287"/>
    </row>
    <row r="22" spans="1:13" ht="17.5">
      <c r="A22" s="318"/>
      <c r="B22" s="239" t="s">
        <v>50</v>
      </c>
      <c r="C22" s="402"/>
      <c r="D22" s="403" t="s">
        <v>79</v>
      </c>
      <c r="E22" s="366"/>
      <c r="F22" s="404" t="s">
        <v>96</v>
      </c>
      <c r="G22" s="411"/>
      <c r="H22" s="420" t="s">
        <v>38</v>
      </c>
      <c r="I22" s="421" t="s">
        <v>171</v>
      </c>
      <c r="J22" s="453"/>
      <c r="K22" s="371"/>
      <c r="L22" s="330"/>
      <c r="M22" s="287"/>
    </row>
    <row r="23" spans="1:13" ht="18" thickBot="1">
      <c r="A23" s="318"/>
      <c r="B23" s="141"/>
      <c r="C23" s="450"/>
      <c r="D23" s="454"/>
      <c r="E23" s="374"/>
      <c r="F23" s="455"/>
      <c r="G23" s="362"/>
      <c r="H23" s="362" t="s">
        <v>39</v>
      </c>
      <c r="I23" s="362" t="s">
        <v>172</v>
      </c>
      <c r="J23" s="389" t="s">
        <v>95</v>
      </c>
      <c r="K23" s="390" t="s">
        <v>145</v>
      </c>
      <c r="L23" s="330"/>
      <c r="M23" s="287"/>
    </row>
    <row r="24" spans="1:13" ht="17.5">
      <c r="A24" s="318"/>
      <c r="B24" s="109" t="s">
        <v>51</v>
      </c>
      <c r="C24" s="277"/>
      <c r="D24" s="379">
        <v>25</v>
      </c>
      <c r="E24" s="379"/>
      <c r="F24" s="456">
        <v>4</v>
      </c>
      <c r="G24" s="457"/>
      <c r="H24" s="458" t="s">
        <v>39</v>
      </c>
      <c r="I24" s="458" t="s">
        <v>173</v>
      </c>
      <c r="J24" s="459"/>
      <c r="K24" s="460"/>
      <c r="L24" s="330"/>
      <c r="M24" s="287"/>
    </row>
    <row r="25" spans="1:13" ht="18" thickBot="1">
      <c r="A25" s="318"/>
      <c r="B25" s="141"/>
      <c r="C25" s="372"/>
      <c r="D25" s="374"/>
      <c r="E25" s="374"/>
      <c r="F25" s="375"/>
      <c r="G25" s="461"/>
      <c r="H25" s="462" t="s">
        <v>40</v>
      </c>
      <c r="I25" s="462" t="s">
        <v>174</v>
      </c>
      <c r="J25" s="463" t="s">
        <v>99</v>
      </c>
      <c r="K25" s="464" t="s">
        <v>148</v>
      </c>
      <c r="L25" s="330"/>
      <c r="M25" s="287"/>
    </row>
    <row r="26" spans="1:13" ht="18" thickBot="1">
      <c r="A26" s="318"/>
      <c r="B26" s="153" t="s">
        <v>52</v>
      </c>
      <c r="C26" s="414"/>
      <c r="D26" s="415">
        <v>19</v>
      </c>
      <c r="E26" s="415"/>
      <c r="F26" s="416">
        <v>4</v>
      </c>
      <c r="G26" s="426"/>
      <c r="H26" s="427"/>
      <c r="I26" s="427"/>
      <c r="J26" s="417" t="s">
        <v>103</v>
      </c>
      <c r="K26" s="418" t="s">
        <v>151</v>
      </c>
      <c r="L26" s="330"/>
      <c r="M26" s="287"/>
    </row>
    <row r="27" spans="1:13" ht="18" thickBot="1">
      <c r="A27" s="318"/>
      <c r="B27" s="239" t="s">
        <v>53</v>
      </c>
      <c r="C27" s="365"/>
      <c r="D27" s="366">
        <v>19</v>
      </c>
      <c r="E27" s="419"/>
      <c r="F27" s="367">
        <v>4</v>
      </c>
      <c r="G27" s="411"/>
      <c r="H27" s="420" t="s">
        <v>40</v>
      </c>
      <c r="I27" s="421" t="s">
        <v>175</v>
      </c>
      <c r="J27" s="422" t="s">
        <v>104</v>
      </c>
      <c r="K27" s="423" t="s">
        <v>176</v>
      </c>
      <c r="L27" s="330"/>
      <c r="M27" s="287"/>
    </row>
    <row r="28" spans="1:13" ht="18" thickBot="1">
      <c r="A28" s="318"/>
      <c r="B28" s="153" t="s">
        <v>54</v>
      </c>
      <c r="C28" s="424"/>
      <c r="D28" s="415">
        <v>25</v>
      </c>
      <c r="E28" s="425"/>
      <c r="F28" s="416">
        <v>5</v>
      </c>
      <c r="G28" s="426"/>
      <c r="H28" s="427"/>
      <c r="I28" s="427"/>
      <c r="J28" s="428" t="s">
        <v>105</v>
      </c>
      <c r="K28" s="429" t="s">
        <v>177</v>
      </c>
      <c r="L28" s="330"/>
      <c r="M28" s="287"/>
    </row>
    <row r="29" spans="1:13" ht="18" thickBot="1">
      <c r="A29" s="318"/>
      <c r="B29" s="153" t="s">
        <v>55</v>
      </c>
      <c r="C29" s="424"/>
      <c r="D29" s="415">
        <v>19</v>
      </c>
      <c r="E29" s="430"/>
      <c r="F29" s="416">
        <v>4</v>
      </c>
      <c r="G29" s="431"/>
      <c r="H29" s="412" t="s">
        <v>38</v>
      </c>
      <c r="I29" s="412" t="s">
        <v>178</v>
      </c>
      <c r="J29" s="417" t="s">
        <v>107</v>
      </c>
      <c r="K29" s="418" t="s">
        <v>179</v>
      </c>
      <c r="L29" s="330"/>
      <c r="M29" s="287"/>
    </row>
    <row r="30" spans="1:13" ht="17.5">
      <c r="A30" s="318"/>
      <c r="B30" s="109"/>
      <c r="C30" s="277"/>
      <c r="D30" s="465" t="s">
        <v>180</v>
      </c>
      <c r="E30" s="314"/>
      <c r="F30" s="466" t="s">
        <v>110</v>
      </c>
      <c r="G30" s="277"/>
      <c r="H30" s="314"/>
      <c r="I30" s="314"/>
      <c r="J30" s="314"/>
      <c r="K30" s="433"/>
      <c r="L30" s="330"/>
      <c r="M30" s="287"/>
    </row>
    <row r="31" spans="1:13" ht="16" thickBot="1">
      <c r="A31" s="318"/>
      <c r="B31" s="434" t="s">
        <v>181</v>
      </c>
      <c r="C31" s="435"/>
      <c r="D31" s="436"/>
      <c r="E31" s="436"/>
      <c r="F31" s="436"/>
      <c r="G31" s="437"/>
      <c r="H31" s="437"/>
      <c r="I31" s="437"/>
      <c r="J31" s="437"/>
      <c r="K31" s="438"/>
      <c r="L31" s="330"/>
      <c r="M31" s="287"/>
    </row>
    <row r="32" spans="1:13" ht="16" thickTop="1">
      <c r="A32" s="318"/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287"/>
      <c r="M32" s="287"/>
    </row>
    <row r="33" spans="1:13">
      <c r="A33" s="318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287"/>
    </row>
    <row r="34" spans="1:13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</row>
    <row r="35" spans="1:13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287"/>
      <c r="L35" s="287"/>
      <c r="M35" s="287"/>
    </row>
    <row r="36" spans="1:13">
      <c r="A36" s="287"/>
      <c r="B36" s="287"/>
      <c r="C36" s="287"/>
      <c r="D36" s="287"/>
      <c r="E36" s="287"/>
      <c r="F36" s="287"/>
      <c r="G36" s="287"/>
      <c r="H36" s="287"/>
      <c r="I36" s="287"/>
      <c r="J36" s="287"/>
      <c r="K36" s="287"/>
      <c r="L36" s="287"/>
      <c r="M36" s="287"/>
    </row>
    <row r="37" spans="1:13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</row>
    <row r="38" spans="1:13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287"/>
    </row>
  </sheetData>
  <mergeCells count="3">
    <mergeCell ref="B8:F8"/>
    <mergeCell ref="H9:I9"/>
    <mergeCell ref="H10:I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99"/>
  </sheetPr>
  <dimension ref="A1:X75"/>
  <sheetViews>
    <sheetView workbookViewId="0">
      <selection activeCell="Y18" sqref="Y18"/>
    </sheetView>
  </sheetViews>
  <sheetFormatPr defaultRowHeight="15.5"/>
  <cols>
    <col min="1" max="1" width="7.23046875" customWidth="1"/>
    <col min="2" max="2" width="1.4609375" customWidth="1"/>
    <col min="3" max="3" width="3" customWidth="1"/>
    <col min="4" max="4" width="4.69140625" customWidth="1"/>
    <col min="5" max="5" width="5" customWidth="1"/>
    <col min="6" max="6" width="4.765625" customWidth="1"/>
    <col min="7" max="9" width="5" customWidth="1"/>
    <col min="10" max="10" width="4.69140625" customWidth="1"/>
    <col min="11" max="11" width="3" customWidth="1"/>
    <col min="12" max="12" width="5.69140625" customWidth="1"/>
    <col min="13" max="13" width="3" customWidth="1"/>
    <col min="14" max="14" width="4.69140625" customWidth="1"/>
    <col min="15" max="16" width="5.23046875" customWidth="1"/>
    <col min="17" max="17" width="5.07421875" customWidth="1"/>
    <col min="18" max="18" width="5.3046875" customWidth="1"/>
    <col min="19" max="19" width="4.84375" customWidth="1"/>
    <col min="20" max="20" width="5" customWidth="1"/>
    <col min="21" max="21" width="3" customWidth="1"/>
    <col min="22" max="22" width="1.53515625" customWidth="1"/>
    <col min="23" max="23" width="7.23046875" customWidth="1"/>
    <col min="24" max="24" width="9.69140625" customWidth="1"/>
  </cols>
  <sheetData>
    <row r="1" spans="1:24" ht="16" thickBot="1">
      <c r="A1" s="39"/>
      <c r="B1" s="3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0.5" thickTop="1">
      <c r="A2" s="1148" t="s">
        <v>111</v>
      </c>
      <c r="B2" s="1149"/>
      <c r="C2" s="1149"/>
      <c r="D2" s="1149"/>
      <c r="E2" s="1149"/>
      <c r="F2" s="1149"/>
      <c r="G2" s="1149"/>
      <c r="H2" s="1149"/>
      <c r="I2" s="1149"/>
      <c r="J2" s="1149"/>
      <c r="K2" s="1149"/>
      <c r="L2" s="1149"/>
      <c r="M2" s="1149"/>
      <c r="N2" s="1149"/>
      <c r="O2" s="1149"/>
      <c r="P2" s="1149"/>
      <c r="Q2" s="1149"/>
      <c r="R2" s="1149"/>
      <c r="S2" s="1149"/>
      <c r="T2" s="1149"/>
      <c r="U2" s="1149"/>
      <c r="V2" s="1149"/>
      <c r="W2" s="1150"/>
      <c r="X2" s="1"/>
    </row>
    <row r="3" spans="1:24">
      <c r="A3" s="1151" t="s">
        <v>112</v>
      </c>
      <c r="B3" s="1152"/>
      <c r="C3" s="1152"/>
      <c r="D3" s="1152"/>
      <c r="E3" s="1152"/>
      <c r="F3" s="1152"/>
      <c r="G3" s="1152"/>
      <c r="H3" s="1152"/>
      <c r="I3" s="1152"/>
      <c r="J3" s="1152"/>
      <c r="K3" s="1152"/>
      <c r="L3" s="1152"/>
      <c r="M3" s="1152"/>
      <c r="N3" s="1152"/>
      <c r="O3" s="1152"/>
      <c r="P3" s="1152"/>
      <c r="Q3" s="1152"/>
      <c r="R3" s="1152"/>
      <c r="S3" s="1152"/>
      <c r="T3" s="1152"/>
      <c r="U3" s="1152"/>
      <c r="V3" s="1152"/>
      <c r="W3" s="1153"/>
      <c r="X3" s="1"/>
    </row>
    <row r="4" spans="1:24" ht="16" thickBot="1">
      <c r="A4" s="1154"/>
      <c r="B4" s="1155"/>
      <c r="C4" s="1155"/>
      <c r="D4" s="1155"/>
      <c r="E4" s="1155"/>
      <c r="F4" s="1155"/>
      <c r="G4" s="1155"/>
      <c r="H4" s="1155"/>
      <c r="I4" s="1155"/>
      <c r="J4" s="1155"/>
      <c r="K4" s="1155"/>
      <c r="L4" s="1155"/>
      <c r="M4" s="1155"/>
      <c r="N4" s="1155"/>
      <c r="O4" s="1155"/>
      <c r="P4" s="1155"/>
      <c r="Q4" s="1155"/>
      <c r="R4" s="1155"/>
      <c r="S4" s="1155"/>
      <c r="T4" s="1155"/>
      <c r="U4" s="1155"/>
      <c r="V4" s="1155"/>
      <c r="W4" s="1156"/>
      <c r="X4" s="1"/>
    </row>
    <row r="5" spans="1:24" ht="16.5" thickTop="1" thickBot="1">
      <c r="A5" s="39"/>
      <c r="B5" s="39"/>
      <c r="C5" s="1"/>
      <c r="D5" s="3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1"/>
      <c r="V5" s="1"/>
      <c r="W5" s="1"/>
      <c r="X5" s="1"/>
    </row>
    <row r="6" spans="1:24" ht="16" thickBot="1">
      <c r="A6" s="39"/>
      <c r="B6" s="39"/>
      <c r="C6" s="262"/>
      <c r="D6" s="263"/>
      <c r="E6" s="263"/>
      <c r="F6" s="263"/>
      <c r="G6" s="263"/>
      <c r="H6" s="263"/>
      <c r="I6" s="263"/>
      <c r="J6" s="263"/>
      <c r="K6" s="263"/>
      <c r="L6" s="4"/>
      <c r="M6" s="262"/>
      <c r="N6" s="263"/>
      <c r="O6" s="263"/>
      <c r="P6" s="263"/>
      <c r="Q6" s="263"/>
      <c r="R6" s="263"/>
      <c r="S6" s="263"/>
      <c r="T6" s="263"/>
      <c r="U6" s="264"/>
      <c r="V6" s="186"/>
      <c r="W6" s="21"/>
      <c r="X6" s="1"/>
    </row>
    <row r="7" spans="1:24" ht="20.5" thickBot="1">
      <c r="A7" s="39"/>
      <c r="B7" s="39"/>
      <c r="C7" s="265"/>
      <c r="D7" s="181" t="s">
        <v>0</v>
      </c>
      <c r="E7" s="81"/>
      <c r="F7" s="81"/>
      <c r="G7" s="81"/>
      <c r="H7" s="81"/>
      <c r="I7" s="81"/>
      <c r="J7" s="81"/>
      <c r="K7" s="265"/>
      <c r="L7" s="4"/>
      <c r="M7" s="265"/>
      <c r="N7" s="181" t="s">
        <v>19</v>
      </c>
      <c r="O7" s="81"/>
      <c r="P7" s="81"/>
      <c r="Q7" s="81"/>
      <c r="R7" s="81"/>
      <c r="S7" s="81"/>
      <c r="T7" s="81"/>
      <c r="U7" s="266"/>
      <c r="V7" s="186"/>
      <c r="W7" s="21"/>
      <c r="X7" s="1"/>
    </row>
    <row r="8" spans="1:24" ht="18">
      <c r="A8" s="39"/>
      <c r="B8" s="39"/>
      <c r="C8" s="265"/>
      <c r="D8" s="64"/>
      <c r="E8" s="65"/>
      <c r="F8" s="65"/>
      <c r="G8" s="65"/>
      <c r="H8" s="65"/>
      <c r="I8" s="65"/>
      <c r="J8" s="65"/>
      <c r="K8" s="267"/>
      <c r="L8" s="4"/>
      <c r="M8" s="265"/>
      <c r="N8" s="64"/>
      <c r="O8" s="65"/>
      <c r="P8" s="65"/>
      <c r="Q8" s="65"/>
      <c r="R8" s="65"/>
      <c r="S8" s="65"/>
      <c r="T8" s="65"/>
      <c r="U8" s="268"/>
      <c r="V8" s="1"/>
      <c r="W8" s="21"/>
      <c r="X8" s="1"/>
    </row>
    <row r="9" spans="1:24" ht="18">
      <c r="A9" s="182" t="s">
        <v>60</v>
      </c>
      <c r="B9" s="40"/>
      <c r="C9" s="265"/>
      <c r="D9" s="59" t="s">
        <v>1</v>
      </c>
      <c r="E9" s="60"/>
      <c r="F9" s="60"/>
      <c r="G9" s="60"/>
      <c r="H9" s="60"/>
      <c r="I9" s="60"/>
      <c r="J9" s="60"/>
      <c r="K9" s="269"/>
      <c r="L9" s="4"/>
      <c r="M9" s="265"/>
      <c r="N9" s="59" t="s">
        <v>20</v>
      </c>
      <c r="O9" s="60"/>
      <c r="P9" s="60"/>
      <c r="Q9" s="60"/>
      <c r="R9" s="60"/>
      <c r="S9" s="60"/>
      <c r="T9" s="60"/>
      <c r="U9" s="270"/>
      <c r="V9" s="1"/>
      <c r="W9" s="182" t="s">
        <v>60</v>
      </c>
      <c r="X9" s="1"/>
    </row>
    <row r="10" spans="1:24" ht="16" thickBot="1">
      <c r="A10" s="183" t="s">
        <v>34</v>
      </c>
      <c r="B10" s="41"/>
      <c r="C10" s="265"/>
      <c r="D10" s="271" t="s">
        <v>2</v>
      </c>
      <c r="E10" s="272" t="s">
        <v>9</v>
      </c>
      <c r="F10" s="273" t="s">
        <v>12</v>
      </c>
      <c r="G10" s="273" t="s">
        <v>13</v>
      </c>
      <c r="H10" s="273" t="s">
        <v>12</v>
      </c>
      <c r="I10" s="273" t="s">
        <v>14</v>
      </c>
      <c r="J10" s="274" t="s">
        <v>2</v>
      </c>
      <c r="K10" s="275"/>
      <c r="L10" s="4"/>
      <c r="M10" s="265"/>
      <c r="N10" s="271" t="s">
        <v>2</v>
      </c>
      <c r="O10" s="272" t="s">
        <v>9</v>
      </c>
      <c r="P10" s="273" t="s">
        <v>12</v>
      </c>
      <c r="Q10" s="273" t="s">
        <v>13</v>
      </c>
      <c r="R10" s="273" t="s">
        <v>12</v>
      </c>
      <c r="S10" s="273" t="s">
        <v>14</v>
      </c>
      <c r="T10" s="276" t="s">
        <v>2</v>
      </c>
      <c r="U10" s="268"/>
      <c r="V10" s="1"/>
      <c r="W10" s="183" t="s">
        <v>34</v>
      </c>
      <c r="X10" s="1"/>
    </row>
    <row r="11" spans="1:24" ht="16.5" thickTop="1" thickBot="1">
      <c r="A11" s="184">
        <v>20</v>
      </c>
      <c r="B11" s="39"/>
      <c r="C11" s="265"/>
      <c r="D11" s="277"/>
      <c r="E11" s="9"/>
      <c r="F11" s="21"/>
      <c r="G11" s="21"/>
      <c r="H11" s="21"/>
      <c r="I11" s="278" t="s">
        <v>15</v>
      </c>
      <c r="J11" s="48">
        <v>25</v>
      </c>
      <c r="K11" s="269"/>
      <c r="L11" s="279"/>
      <c r="M11" s="265"/>
      <c r="N11" s="277"/>
      <c r="O11" s="9"/>
      <c r="P11" s="21"/>
      <c r="Q11" s="21"/>
      <c r="R11" s="21"/>
      <c r="S11" s="280" t="s">
        <v>27</v>
      </c>
      <c r="T11" s="281">
        <f>+I62+1</f>
        <v>26</v>
      </c>
      <c r="U11" s="268"/>
      <c r="V11" s="1"/>
      <c r="W11" s="187">
        <v>19</v>
      </c>
      <c r="X11" s="1"/>
    </row>
    <row r="12" spans="1:24" ht="16" thickTop="1">
      <c r="A12" s="187" t="s">
        <v>113</v>
      </c>
      <c r="B12" s="39"/>
      <c r="C12" s="265"/>
      <c r="D12" s="282">
        <f>+J11+1</f>
        <v>26</v>
      </c>
      <c r="E12" s="9">
        <f t="shared" ref="E12:H15" si="0">D12+1</f>
        <v>27</v>
      </c>
      <c r="F12" s="1">
        <f t="shared" si="0"/>
        <v>28</v>
      </c>
      <c r="G12" s="1">
        <f t="shared" si="0"/>
        <v>29</v>
      </c>
      <c r="H12" s="1">
        <f t="shared" si="0"/>
        <v>30</v>
      </c>
      <c r="I12" s="194">
        <v>40452</v>
      </c>
      <c r="J12" s="283">
        <v>2</v>
      </c>
      <c r="K12" s="269"/>
      <c r="L12" s="4"/>
      <c r="M12" s="265"/>
      <c r="N12" s="283">
        <f>+T11+1</f>
        <v>27</v>
      </c>
      <c r="O12" s="9">
        <f>N12+1</f>
        <v>28</v>
      </c>
      <c r="P12" s="1">
        <f t="shared" ref="O12:T15" si="1">O12+1</f>
        <v>29</v>
      </c>
      <c r="Q12" s="1">
        <f t="shared" si="1"/>
        <v>30</v>
      </c>
      <c r="R12" s="1">
        <f t="shared" si="1"/>
        <v>31</v>
      </c>
      <c r="S12" s="194">
        <v>40269</v>
      </c>
      <c r="T12" s="284">
        <v>2</v>
      </c>
      <c r="U12" s="268"/>
      <c r="V12" s="1"/>
      <c r="W12" s="187" t="s">
        <v>113</v>
      </c>
      <c r="X12" s="1"/>
    </row>
    <row r="13" spans="1:24">
      <c r="A13" s="285">
        <v>4</v>
      </c>
      <c r="B13" s="39"/>
      <c r="C13" s="265"/>
      <c r="D13" s="283">
        <f>J12+1</f>
        <v>3</v>
      </c>
      <c r="E13" s="9">
        <f t="shared" si="0"/>
        <v>4</v>
      </c>
      <c r="F13" s="1">
        <f t="shared" si="0"/>
        <v>5</v>
      </c>
      <c r="G13" s="1">
        <f>F13+1</f>
        <v>6</v>
      </c>
      <c r="H13" s="1">
        <f>G13+1</f>
        <v>7</v>
      </c>
      <c r="I13" s="1">
        <f t="shared" ref="G13:J14" si="2">H13+1</f>
        <v>8</v>
      </c>
      <c r="J13" s="283">
        <f t="shared" si="2"/>
        <v>9</v>
      </c>
      <c r="K13" s="269"/>
      <c r="L13" s="4"/>
      <c r="M13" s="265"/>
      <c r="N13" s="283">
        <f>T12+1</f>
        <v>3</v>
      </c>
      <c r="O13" s="9">
        <f t="shared" si="1"/>
        <v>4</v>
      </c>
      <c r="P13" s="1">
        <f t="shared" si="1"/>
        <v>5</v>
      </c>
      <c r="Q13" s="1">
        <f t="shared" si="1"/>
        <v>6</v>
      </c>
      <c r="R13" s="1">
        <f t="shared" si="1"/>
        <v>7</v>
      </c>
      <c r="S13" s="1">
        <f>R13+1</f>
        <v>8</v>
      </c>
      <c r="T13" s="284">
        <f t="shared" si="1"/>
        <v>9</v>
      </c>
      <c r="U13" s="268"/>
      <c r="V13" s="1"/>
      <c r="W13" s="285">
        <v>3</v>
      </c>
      <c r="X13" s="1"/>
    </row>
    <row r="14" spans="1:24" ht="16" thickBot="1">
      <c r="A14" s="184">
        <v>24</v>
      </c>
      <c r="B14" s="39"/>
      <c r="C14" s="265"/>
      <c r="D14" s="283">
        <f>J13+1</f>
        <v>10</v>
      </c>
      <c r="E14" s="9">
        <f t="shared" si="0"/>
        <v>11</v>
      </c>
      <c r="F14" s="1">
        <f t="shared" si="0"/>
        <v>12</v>
      </c>
      <c r="G14" s="1">
        <f t="shared" si="2"/>
        <v>13</v>
      </c>
      <c r="H14" s="1">
        <f t="shared" si="2"/>
        <v>14</v>
      </c>
      <c r="I14" s="1">
        <f t="shared" si="2"/>
        <v>15</v>
      </c>
      <c r="J14" s="286">
        <f t="shared" si="2"/>
        <v>16</v>
      </c>
      <c r="K14" s="269"/>
      <c r="L14" s="4"/>
      <c r="M14" s="265"/>
      <c r="N14" s="283">
        <f>T13+1</f>
        <v>10</v>
      </c>
      <c r="O14" s="9">
        <f t="shared" si="1"/>
        <v>11</v>
      </c>
      <c r="P14" s="1">
        <f t="shared" si="1"/>
        <v>12</v>
      </c>
      <c r="Q14" s="1">
        <f t="shared" si="1"/>
        <v>13</v>
      </c>
      <c r="R14" s="1">
        <f t="shared" si="1"/>
        <v>14</v>
      </c>
      <c r="S14" s="1">
        <f t="shared" si="1"/>
        <v>15</v>
      </c>
      <c r="T14" s="53">
        <f t="shared" si="1"/>
        <v>16</v>
      </c>
      <c r="U14" s="268"/>
      <c r="V14" s="1"/>
      <c r="W14" s="184">
        <v>22</v>
      </c>
      <c r="X14" s="1"/>
    </row>
    <row r="15" spans="1:24" ht="16.5" thickTop="1" thickBot="1">
      <c r="A15" s="185"/>
      <c r="B15" s="39"/>
      <c r="C15" s="265"/>
      <c r="D15" s="283">
        <f>J14+1</f>
        <v>17</v>
      </c>
      <c r="E15" s="277">
        <f t="shared" si="0"/>
        <v>18</v>
      </c>
      <c r="F15" s="287">
        <f t="shared" si="0"/>
        <v>19</v>
      </c>
      <c r="G15" s="287">
        <f>F15+1</f>
        <v>20</v>
      </c>
      <c r="H15" s="287">
        <f>G15+1</f>
        <v>21</v>
      </c>
      <c r="I15" s="287">
        <f>H15+1</f>
        <v>22</v>
      </c>
      <c r="J15" s="269"/>
      <c r="K15" s="275"/>
      <c r="L15" s="4"/>
      <c r="M15" s="265"/>
      <c r="N15" s="288">
        <f>T14+1</f>
        <v>17</v>
      </c>
      <c r="O15" s="29">
        <f t="shared" si="1"/>
        <v>18</v>
      </c>
      <c r="P15" s="30">
        <f t="shared" si="1"/>
        <v>19</v>
      </c>
      <c r="Q15" s="30">
        <f>P15+1</f>
        <v>20</v>
      </c>
      <c r="R15" s="30">
        <f>Q15+1</f>
        <v>21</v>
      </c>
      <c r="S15" s="289">
        <f>R15+1</f>
        <v>22</v>
      </c>
      <c r="T15" s="290"/>
      <c r="U15" s="268"/>
      <c r="V15" s="1"/>
      <c r="W15" s="185"/>
      <c r="X15" s="1"/>
    </row>
    <row r="16" spans="1:24" ht="16" thickTop="1">
      <c r="A16" s="184"/>
      <c r="B16" s="39"/>
      <c r="C16" s="265"/>
      <c r="D16" s="69"/>
      <c r="E16" s="69"/>
      <c r="F16" s="69"/>
      <c r="G16" s="69"/>
      <c r="H16" s="69"/>
      <c r="I16" s="69"/>
      <c r="J16" s="70"/>
      <c r="K16" s="267"/>
      <c r="L16" s="4"/>
      <c r="M16" s="265"/>
      <c r="N16" s="275"/>
      <c r="O16" s="275"/>
      <c r="P16" s="275"/>
      <c r="Q16" s="275"/>
      <c r="R16" s="275"/>
      <c r="S16" s="275"/>
      <c r="T16" s="275"/>
      <c r="U16" s="268"/>
      <c r="V16" s="1"/>
      <c r="W16" s="184"/>
      <c r="X16" s="1"/>
    </row>
    <row r="17" spans="1:24" ht="18">
      <c r="A17" s="184"/>
      <c r="B17" s="39"/>
      <c r="C17" s="265"/>
      <c r="D17" s="59" t="s">
        <v>3</v>
      </c>
      <c r="E17" s="60"/>
      <c r="F17" s="60"/>
      <c r="G17" s="60"/>
      <c r="H17" s="60"/>
      <c r="I17" s="60"/>
      <c r="J17" s="60"/>
      <c r="K17" s="269"/>
      <c r="L17" s="4"/>
      <c r="M17" s="265"/>
      <c r="N17" s="59" t="s">
        <v>21</v>
      </c>
      <c r="O17" s="60"/>
      <c r="P17" s="60"/>
      <c r="Q17" s="60"/>
      <c r="R17" s="60"/>
      <c r="S17" s="60"/>
      <c r="T17" s="60"/>
      <c r="U17" s="270"/>
      <c r="V17" s="1"/>
      <c r="W17" s="184"/>
      <c r="X17" s="1"/>
    </row>
    <row r="18" spans="1:24" ht="16" thickBot="1">
      <c r="A18" s="184"/>
      <c r="B18" s="39"/>
      <c r="C18" s="265"/>
      <c r="D18" s="271" t="s">
        <v>2</v>
      </c>
      <c r="E18" s="272" t="s">
        <v>9</v>
      </c>
      <c r="F18" s="273" t="s">
        <v>12</v>
      </c>
      <c r="G18" s="273" t="s">
        <v>13</v>
      </c>
      <c r="H18" s="273" t="s">
        <v>12</v>
      </c>
      <c r="I18" s="273" t="s">
        <v>14</v>
      </c>
      <c r="J18" s="274" t="s">
        <v>2</v>
      </c>
      <c r="K18" s="275"/>
      <c r="L18" s="4"/>
      <c r="M18" s="265"/>
      <c r="N18" s="271" t="s">
        <v>2</v>
      </c>
      <c r="O18" s="272" t="s">
        <v>9</v>
      </c>
      <c r="P18" s="273" t="s">
        <v>12</v>
      </c>
      <c r="Q18" s="273" t="s">
        <v>13</v>
      </c>
      <c r="R18" s="273" t="s">
        <v>12</v>
      </c>
      <c r="S18" s="273" t="s">
        <v>14</v>
      </c>
      <c r="T18" s="276" t="s">
        <v>2</v>
      </c>
      <c r="U18" s="268"/>
      <c r="V18" s="1"/>
      <c r="W18" s="184"/>
      <c r="X18" s="1"/>
    </row>
    <row r="19" spans="1:24" ht="16.5" thickTop="1" thickBot="1">
      <c r="A19" s="184">
        <v>23</v>
      </c>
      <c r="B19" s="39"/>
      <c r="C19" s="265"/>
      <c r="D19" s="277"/>
      <c r="E19" s="9"/>
      <c r="F19" s="21"/>
      <c r="G19" s="21"/>
      <c r="H19" s="21"/>
      <c r="I19" s="291" t="s">
        <v>16</v>
      </c>
      <c r="J19" s="292">
        <f>+I15+1</f>
        <v>23</v>
      </c>
      <c r="K19" s="269"/>
      <c r="L19" s="4"/>
      <c r="M19" s="265"/>
      <c r="N19" s="277"/>
      <c r="O19" s="9"/>
      <c r="P19" s="21"/>
      <c r="Q19" s="21"/>
      <c r="R19" s="21"/>
      <c r="S19" s="293" t="s">
        <v>28</v>
      </c>
      <c r="T19" s="294">
        <f>S15+1</f>
        <v>23</v>
      </c>
      <c r="U19" s="268"/>
      <c r="V19" s="1"/>
      <c r="W19" s="184">
        <v>25</v>
      </c>
      <c r="X19" s="1"/>
    </row>
    <row r="20" spans="1:24" ht="16.5" thickTop="1" thickBot="1">
      <c r="A20" s="187" t="s">
        <v>113</v>
      </c>
      <c r="B20" s="39"/>
      <c r="C20" s="265"/>
      <c r="D20" s="283">
        <f>J19+1</f>
        <v>24</v>
      </c>
      <c r="E20" s="9">
        <f t="shared" ref="E20:F24" si="3">D20+1</f>
        <v>25</v>
      </c>
      <c r="F20" s="193">
        <f>+E20+1</f>
        <v>26</v>
      </c>
      <c r="G20" s="193">
        <f>+F20+1</f>
        <v>27</v>
      </c>
      <c r="H20" s="1">
        <f t="shared" ref="G20:I24" si="4">G20+1</f>
        <v>28</v>
      </c>
      <c r="I20" s="217">
        <f t="shared" si="4"/>
        <v>29</v>
      </c>
      <c r="J20" s="283">
        <f>I20+1</f>
        <v>30</v>
      </c>
      <c r="K20" s="269"/>
      <c r="L20" s="4"/>
      <c r="M20" s="265"/>
      <c r="N20" s="294">
        <f>+T19+1</f>
        <v>24</v>
      </c>
      <c r="O20" s="21">
        <f t="shared" ref="O20:Q24" si="5">N20+1</f>
        <v>25</v>
      </c>
      <c r="P20" s="21">
        <f t="shared" si="5"/>
        <v>26</v>
      </c>
      <c r="Q20" s="21">
        <f t="shared" si="5"/>
        <v>27</v>
      </c>
      <c r="R20" s="1">
        <f>Q20+1</f>
        <v>28</v>
      </c>
      <c r="S20" s="217">
        <f t="shared" ref="S20:T23" si="6">R20+1</f>
        <v>29</v>
      </c>
      <c r="T20" s="283">
        <f>+S20+1</f>
        <v>30</v>
      </c>
      <c r="U20" s="270"/>
      <c r="V20" s="1"/>
      <c r="W20" s="187" t="s">
        <v>113</v>
      </c>
      <c r="X20" s="1"/>
    </row>
    <row r="21" spans="1:24" ht="16" thickTop="1">
      <c r="A21" s="285">
        <v>5</v>
      </c>
      <c r="B21" s="39"/>
      <c r="C21" s="265"/>
      <c r="D21" s="283">
        <f>J20+1</f>
        <v>31</v>
      </c>
      <c r="E21" s="218">
        <v>40483</v>
      </c>
      <c r="F21" s="1">
        <v>2</v>
      </c>
      <c r="G21" s="1">
        <f t="shared" si="4"/>
        <v>3</v>
      </c>
      <c r="H21" s="1">
        <f t="shared" si="4"/>
        <v>4</v>
      </c>
      <c r="I21" s="1">
        <f t="shared" si="4"/>
        <v>5</v>
      </c>
      <c r="J21" s="283">
        <f>I21+1</f>
        <v>6</v>
      </c>
      <c r="K21" s="269"/>
      <c r="L21" s="4"/>
      <c r="M21" s="265"/>
      <c r="N21" s="295">
        <v>40299</v>
      </c>
      <c r="O21" s="9">
        <v>2</v>
      </c>
      <c r="P21" s="1">
        <f t="shared" si="5"/>
        <v>3</v>
      </c>
      <c r="Q21" s="1">
        <f t="shared" si="5"/>
        <v>4</v>
      </c>
      <c r="R21" s="1">
        <f>Q21+1</f>
        <v>5</v>
      </c>
      <c r="S21" s="1">
        <f t="shared" si="6"/>
        <v>6</v>
      </c>
      <c r="T21" s="283">
        <f>+S21+1</f>
        <v>7</v>
      </c>
      <c r="U21" s="270"/>
      <c r="V21" s="1"/>
      <c r="W21" s="285">
        <v>4</v>
      </c>
      <c r="X21" s="1"/>
    </row>
    <row r="22" spans="1:24">
      <c r="A22" s="184">
        <v>28</v>
      </c>
      <c r="B22" s="39"/>
      <c r="C22" s="265"/>
      <c r="D22" s="283">
        <f>J21+1</f>
        <v>7</v>
      </c>
      <c r="E22" s="9">
        <f t="shared" si="3"/>
        <v>8</v>
      </c>
      <c r="F22" s="1">
        <f t="shared" si="3"/>
        <v>9</v>
      </c>
      <c r="G22" s="1">
        <f t="shared" si="4"/>
        <v>10</v>
      </c>
      <c r="H22" s="1">
        <f t="shared" si="4"/>
        <v>11</v>
      </c>
      <c r="I22" s="1">
        <f t="shared" si="4"/>
        <v>12</v>
      </c>
      <c r="J22" s="283">
        <f>I22+1</f>
        <v>13</v>
      </c>
      <c r="K22" s="269"/>
      <c r="L22" s="4"/>
      <c r="M22" s="265"/>
      <c r="N22" s="55">
        <f>T21+1</f>
        <v>8</v>
      </c>
      <c r="O22" s="9">
        <f t="shared" si="5"/>
        <v>9</v>
      </c>
      <c r="P22" s="1">
        <f t="shared" si="5"/>
        <v>10</v>
      </c>
      <c r="Q22" s="1">
        <f t="shared" si="5"/>
        <v>11</v>
      </c>
      <c r="R22" s="1">
        <f>Q22+1</f>
        <v>12</v>
      </c>
      <c r="S22" s="1">
        <f t="shared" si="6"/>
        <v>13</v>
      </c>
      <c r="T22" s="283">
        <f>+S22+1</f>
        <v>14</v>
      </c>
      <c r="U22" s="270"/>
      <c r="V22" s="1"/>
      <c r="W22" s="184">
        <v>29</v>
      </c>
      <c r="X22" s="1"/>
    </row>
    <row r="23" spans="1:24" ht="16" thickBot="1">
      <c r="A23" s="184"/>
      <c r="B23" s="39"/>
      <c r="C23" s="265"/>
      <c r="D23" s="283">
        <f>J22+1</f>
        <v>14</v>
      </c>
      <c r="E23" s="9">
        <f t="shared" si="3"/>
        <v>15</v>
      </c>
      <c r="F23" s="1">
        <f t="shared" si="3"/>
        <v>16</v>
      </c>
      <c r="G23" s="1">
        <f t="shared" si="4"/>
        <v>17</v>
      </c>
      <c r="H23" s="1">
        <f t="shared" si="4"/>
        <v>18</v>
      </c>
      <c r="I23" s="1">
        <f t="shared" si="4"/>
        <v>19</v>
      </c>
      <c r="J23" s="296">
        <f>I23+1</f>
        <v>20</v>
      </c>
      <c r="K23" s="275"/>
      <c r="L23" s="4"/>
      <c r="M23" s="265"/>
      <c r="N23" s="283">
        <f>T22+1</f>
        <v>15</v>
      </c>
      <c r="O23" s="9">
        <f t="shared" si="5"/>
        <v>16</v>
      </c>
      <c r="P23" s="1">
        <f t="shared" si="5"/>
        <v>17</v>
      </c>
      <c r="Q23" s="1">
        <f t="shared" si="5"/>
        <v>18</v>
      </c>
      <c r="R23" s="1">
        <f>Q23+1</f>
        <v>19</v>
      </c>
      <c r="S23" s="1">
        <f t="shared" si="6"/>
        <v>20</v>
      </c>
      <c r="T23" s="286">
        <f t="shared" si="6"/>
        <v>21</v>
      </c>
      <c r="U23" s="270"/>
      <c r="V23" s="1"/>
      <c r="W23" s="184"/>
      <c r="X23" s="1"/>
    </row>
    <row r="24" spans="1:24" ht="16.5" thickTop="1" thickBot="1">
      <c r="A24" s="185"/>
      <c r="B24" s="39"/>
      <c r="C24" s="265"/>
      <c r="D24" s="283">
        <f>J23+1</f>
        <v>21</v>
      </c>
      <c r="E24" s="277">
        <f t="shared" si="3"/>
        <v>22</v>
      </c>
      <c r="F24" s="287">
        <f t="shared" si="3"/>
        <v>23</v>
      </c>
      <c r="G24" s="287">
        <f>F24+1</f>
        <v>24</v>
      </c>
      <c r="H24" s="190">
        <f t="shared" si="4"/>
        <v>25</v>
      </c>
      <c r="I24" s="190">
        <f t="shared" si="4"/>
        <v>26</v>
      </c>
      <c r="J24" s="269"/>
      <c r="K24" s="275"/>
      <c r="L24" s="4"/>
      <c r="M24" s="265"/>
      <c r="N24" s="283">
        <f>T23+1</f>
        <v>22</v>
      </c>
      <c r="O24" s="29">
        <f t="shared" si="5"/>
        <v>23</v>
      </c>
      <c r="P24" s="287">
        <f t="shared" si="5"/>
        <v>24</v>
      </c>
      <c r="Q24" s="30">
        <f>P24+1</f>
        <v>25</v>
      </c>
      <c r="R24" s="30">
        <f>Q24+1</f>
        <v>26</v>
      </c>
      <c r="S24" s="30">
        <f>R24+1</f>
        <v>27</v>
      </c>
      <c r="T24" s="297"/>
      <c r="U24" s="268"/>
      <c r="V24" s="1"/>
      <c r="W24" s="185"/>
      <c r="X24" s="1"/>
    </row>
    <row r="25" spans="1:24" ht="16" thickTop="1">
      <c r="A25" s="184"/>
      <c r="B25" s="39"/>
      <c r="C25" s="265"/>
      <c r="D25" s="69"/>
      <c r="E25" s="69"/>
      <c r="F25" s="69"/>
      <c r="G25" s="69"/>
      <c r="H25" s="69"/>
      <c r="I25" s="69"/>
      <c r="J25" s="70"/>
      <c r="K25" s="267"/>
      <c r="L25" s="4"/>
      <c r="M25" s="265"/>
      <c r="N25" s="69"/>
      <c r="O25" s="70"/>
      <c r="P25" s="69"/>
      <c r="Q25" s="69"/>
      <c r="R25" s="69"/>
      <c r="S25" s="69"/>
      <c r="T25" s="70"/>
      <c r="U25" s="268"/>
      <c r="V25" s="1"/>
      <c r="W25" s="184"/>
      <c r="X25" s="1"/>
    </row>
    <row r="26" spans="1:24" ht="18">
      <c r="A26" s="184"/>
      <c r="B26" s="39"/>
      <c r="C26" s="265"/>
      <c r="D26" s="59" t="s">
        <v>4</v>
      </c>
      <c r="E26" s="60"/>
      <c r="F26" s="60"/>
      <c r="G26" s="60"/>
      <c r="H26" s="60"/>
      <c r="I26" s="60"/>
      <c r="J26" s="60"/>
      <c r="K26" s="269"/>
      <c r="L26" s="4"/>
      <c r="M26" s="265"/>
      <c r="N26" s="59" t="s">
        <v>22</v>
      </c>
      <c r="O26" s="60"/>
      <c r="P26" s="60"/>
      <c r="Q26" s="60"/>
      <c r="R26" s="60"/>
      <c r="S26" s="60"/>
      <c r="T26" s="60"/>
      <c r="U26" s="270"/>
      <c r="V26" s="1"/>
      <c r="W26" s="184"/>
      <c r="X26" s="1"/>
    </row>
    <row r="27" spans="1:24" ht="16" thickBot="1">
      <c r="A27" s="184"/>
      <c r="B27" s="39"/>
      <c r="C27" s="265"/>
      <c r="D27" s="271" t="s">
        <v>2</v>
      </c>
      <c r="E27" s="272" t="s">
        <v>9</v>
      </c>
      <c r="F27" s="273" t="s">
        <v>12</v>
      </c>
      <c r="G27" s="273" t="s">
        <v>13</v>
      </c>
      <c r="H27" s="273" t="s">
        <v>12</v>
      </c>
      <c r="I27" s="273" t="s">
        <v>14</v>
      </c>
      <c r="J27" s="276" t="s">
        <v>2</v>
      </c>
      <c r="K27" s="275"/>
      <c r="L27" s="4"/>
      <c r="M27" s="265"/>
      <c r="N27" s="271" t="s">
        <v>2</v>
      </c>
      <c r="O27" s="272" t="s">
        <v>9</v>
      </c>
      <c r="P27" s="273" t="s">
        <v>12</v>
      </c>
      <c r="Q27" s="273" t="s">
        <v>13</v>
      </c>
      <c r="R27" s="273" t="s">
        <v>12</v>
      </c>
      <c r="S27" s="273" t="s">
        <v>14</v>
      </c>
      <c r="T27" s="274" t="s">
        <v>2</v>
      </c>
      <c r="U27" s="268"/>
      <c r="V27" s="1"/>
      <c r="W27" s="184"/>
      <c r="X27" s="1"/>
    </row>
    <row r="28" spans="1:24" ht="16.5" thickTop="1" thickBot="1">
      <c r="A28" s="184">
        <v>18</v>
      </c>
      <c r="B28" s="39"/>
      <c r="C28" s="265"/>
      <c r="D28" s="277"/>
      <c r="E28" s="9"/>
      <c r="F28" s="21"/>
      <c r="G28" s="21"/>
      <c r="H28" s="21"/>
      <c r="I28" s="280" t="s">
        <v>114</v>
      </c>
      <c r="J28" s="294">
        <f>+I24+1</f>
        <v>27</v>
      </c>
      <c r="K28" s="275"/>
      <c r="L28" s="4"/>
      <c r="M28" s="265"/>
      <c r="N28" s="277"/>
      <c r="O28" s="9"/>
      <c r="P28" s="21"/>
      <c r="Q28" s="21"/>
      <c r="R28" s="21"/>
      <c r="S28" s="278" t="s">
        <v>70</v>
      </c>
      <c r="T28" s="292">
        <f>+S24+1</f>
        <v>28</v>
      </c>
      <c r="U28" s="270"/>
      <c r="V28" s="1"/>
      <c r="W28" s="184">
        <v>19</v>
      </c>
      <c r="X28" s="1"/>
    </row>
    <row r="29" spans="1:24" ht="16.5" thickTop="1" thickBot="1">
      <c r="A29" s="187" t="s">
        <v>113</v>
      </c>
      <c r="B29" s="39"/>
      <c r="C29" s="265"/>
      <c r="D29" s="283">
        <f>J28+1</f>
        <v>28</v>
      </c>
      <c r="E29" s="9">
        <f>D29+1</f>
        <v>29</v>
      </c>
      <c r="F29" s="21">
        <f>E29+1</f>
        <v>30</v>
      </c>
      <c r="G29" s="194">
        <v>39783</v>
      </c>
      <c r="H29" s="1">
        <v>2</v>
      </c>
      <c r="I29" s="1">
        <f t="shared" ref="F29:J31" si="7">H29+1</f>
        <v>3</v>
      </c>
      <c r="J29" s="282">
        <f t="shared" si="7"/>
        <v>4</v>
      </c>
      <c r="K29" s="275"/>
      <c r="L29" s="4"/>
      <c r="M29" s="265"/>
      <c r="N29" s="283">
        <f>T28+1</f>
        <v>29</v>
      </c>
      <c r="O29" s="298">
        <f>N29+1</f>
        <v>30</v>
      </c>
      <c r="P29" s="1">
        <f>O29+1</f>
        <v>31</v>
      </c>
      <c r="Q29" s="299">
        <v>40330</v>
      </c>
      <c r="R29" s="1">
        <v>2</v>
      </c>
      <c r="S29" s="21">
        <f t="shared" ref="O29:T31" si="8">R29+1</f>
        <v>3</v>
      </c>
      <c r="T29" s="283">
        <f>S29+1</f>
        <v>4</v>
      </c>
      <c r="U29" s="270"/>
      <c r="V29" s="1"/>
      <c r="W29" s="187" t="s">
        <v>113</v>
      </c>
      <c r="X29" s="1"/>
    </row>
    <row r="30" spans="1:24" ht="16" thickTop="1">
      <c r="A30" s="285">
        <v>3</v>
      </c>
      <c r="B30" s="39"/>
      <c r="C30" s="265"/>
      <c r="D30" s="283">
        <f>J29+1</f>
        <v>5</v>
      </c>
      <c r="E30" s="9">
        <f>D30+1</f>
        <v>6</v>
      </c>
      <c r="F30" s="1">
        <f t="shared" si="7"/>
        <v>7</v>
      </c>
      <c r="G30" s="1">
        <f t="shared" si="7"/>
        <v>8</v>
      </c>
      <c r="H30" s="1">
        <f t="shared" si="7"/>
        <v>9</v>
      </c>
      <c r="I30" s="1">
        <f t="shared" si="7"/>
        <v>10</v>
      </c>
      <c r="J30" s="282">
        <f>I30+1</f>
        <v>11</v>
      </c>
      <c r="K30" s="269"/>
      <c r="L30" s="4"/>
      <c r="M30" s="265"/>
      <c r="N30" s="283">
        <f>T29+1</f>
        <v>5</v>
      </c>
      <c r="O30" s="9">
        <f t="shared" si="8"/>
        <v>6</v>
      </c>
      <c r="P30" s="1">
        <f>O30+1</f>
        <v>7</v>
      </c>
      <c r="Q30" s="1">
        <f t="shared" si="8"/>
        <v>8</v>
      </c>
      <c r="R30" s="1">
        <f t="shared" si="8"/>
        <v>9</v>
      </c>
      <c r="S30" s="1">
        <f t="shared" si="8"/>
        <v>10</v>
      </c>
      <c r="T30" s="283">
        <f t="shared" si="8"/>
        <v>11</v>
      </c>
      <c r="U30" s="270"/>
      <c r="V30" s="1"/>
      <c r="W30" s="285">
        <v>4</v>
      </c>
      <c r="X30" s="1"/>
    </row>
    <row r="31" spans="1:24" ht="16" thickBot="1">
      <c r="A31" s="184">
        <v>21</v>
      </c>
      <c r="B31" s="39"/>
      <c r="C31" s="265"/>
      <c r="D31" s="283">
        <f>J30+1</f>
        <v>12</v>
      </c>
      <c r="E31" s="9">
        <f>D31+1</f>
        <v>13</v>
      </c>
      <c r="F31" s="1">
        <f t="shared" si="7"/>
        <v>14</v>
      </c>
      <c r="G31" s="1">
        <f t="shared" si="7"/>
        <v>15</v>
      </c>
      <c r="H31" s="1">
        <f>G31+1</f>
        <v>16</v>
      </c>
      <c r="I31" s="1">
        <f t="shared" si="7"/>
        <v>17</v>
      </c>
      <c r="J31" s="296">
        <f>I31+1</f>
        <v>18</v>
      </c>
      <c r="K31" s="275"/>
      <c r="L31" s="4"/>
      <c r="M31" s="265"/>
      <c r="N31" s="283">
        <f>T30+1</f>
        <v>12</v>
      </c>
      <c r="O31" s="9">
        <f t="shared" si="8"/>
        <v>13</v>
      </c>
      <c r="P31" s="1">
        <f t="shared" si="8"/>
        <v>14</v>
      </c>
      <c r="Q31" s="1">
        <f t="shared" si="8"/>
        <v>15</v>
      </c>
      <c r="R31" s="1">
        <f t="shared" si="8"/>
        <v>16</v>
      </c>
      <c r="S31" s="1">
        <f t="shared" si="8"/>
        <v>17</v>
      </c>
      <c r="T31" s="286">
        <f t="shared" si="8"/>
        <v>18</v>
      </c>
      <c r="U31" s="270"/>
      <c r="V31" s="1"/>
      <c r="W31" s="184">
        <v>23</v>
      </c>
      <c r="X31" s="1"/>
    </row>
    <row r="32" spans="1:24" ht="16.5" thickTop="1" thickBot="1">
      <c r="A32" s="185"/>
      <c r="B32" s="39"/>
      <c r="C32" s="265"/>
      <c r="D32" s="300">
        <f>J31+1</f>
        <v>19</v>
      </c>
      <c r="E32" s="301">
        <f>D32+1</f>
        <v>20</v>
      </c>
      <c r="F32" s="287">
        <f>E32+1</f>
        <v>21</v>
      </c>
      <c r="G32" s="287">
        <f>F32+1</f>
        <v>22</v>
      </c>
      <c r="H32" s="192">
        <f>G32+1</f>
        <v>23</v>
      </c>
      <c r="I32" s="192">
        <f>H32+1</f>
        <v>24</v>
      </c>
      <c r="J32" s="275"/>
      <c r="K32" s="275"/>
      <c r="L32" s="4"/>
      <c r="M32" s="265"/>
      <c r="N32" s="283">
        <f>T31+1</f>
        <v>19</v>
      </c>
      <c r="O32" s="277">
        <f>N32+1</f>
        <v>20</v>
      </c>
      <c r="P32" s="287">
        <f>O32+1</f>
        <v>21</v>
      </c>
      <c r="Q32" s="287">
        <f>P32+1</f>
        <v>22</v>
      </c>
      <c r="R32" s="287">
        <f>Q32+1</f>
        <v>23</v>
      </c>
      <c r="S32" s="31">
        <f>R32+1</f>
        <v>24</v>
      </c>
      <c r="T32" s="297"/>
      <c r="U32" s="268"/>
      <c r="V32" s="1"/>
      <c r="W32" s="185"/>
      <c r="X32" s="1"/>
    </row>
    <row r="33" spans="1:24" ht="16.5" thickTop="1" thickBot="1">
      <c r="A33" s="39"/>
      <c r="B33" s="39"/>
      <c r="C33" s="265"/>
      <c r="D33" s="302"/>
      <c r="E33" s="275"/>
      <c r="F33" s="302"/>
      <c r="G33" s="302"/>
      <c r="H33" s="275"/>
      <c r="I33" s="275"/>
      <c r="J33" s="275"/>
      <c r="K33" s="267"/>
      <c r="L33" s="4"/>
      <c r="M33" s="265"/>
      <c r="N33" s="302"/>
      <c r="O33" s="302"/>
      <c r="P33" s="302"/>
      <c r="Q33" s="302"/>
      <c r="R33" s="302"/>
      <c r="S33" s="302"/>
      <c r="T33" s="275"/>
      <c r="U33" s="303"/>
      <c r="V33" s="1"/>
      <c r="W33" s="1"/>
      <c r="X33" s="1"/>
    </row>
    <row r="34" spans="1:24" ht="16" thickBot="1">
      <c r="A34" s="39"/>
      <c r="B34" s="39"/>
      <c r="C34" s="13"/>
      <c r="D34" s="13"/>
      <c r="E34" s="13"/>
      <c r="F34" s="13"/>
      <c r="G34" s="13"/>
      <c r="H34" s="13"/>
      <c r="I34" s="13"/>
      <c r="J34" s="13"/>
      <c r="K34" s="13"/>
      <c r="L34" s="1"/>
      <c r="M34" s="13"/>
      <c r="N34" s="13"/>
      <c r="O34" s="13"/>
      <c r="P34" s="13"/>
      <c r="Q34" s="13"/>
      <c r="R34" s="13"/>
      <c r="S34" s="13"/>
      <c r="T34" s="13"/>
      <c r="U34" s="13"/>
      <c r="V34" s="1"/>
      <c r="W34" s="39"/>
      <c r="X34" s="1"/>
    </row>
    <row r="35" spans="1:24" ht="16" thickBot="1">
      <c r="A35" s="39"/>
      <c r="B35" s="39"/>
      <c r="C35" s="262"/>
      <c r="D35" s="263"/>
      <c r="E35" s="263"/>
      <c r="F35" s="263"/>
      <c r="G35" s="263"/>
      <c r="H35" s="263"/>
      <c r="I35" s="263"/>
      <c r="J35" s="263"/>
      <c r="K35" s="263"/>
      <c r="L35" s="4"/>
      <c r="M35" s="262"/>
      <c r="N35" s="263"/>
      <c r="O35" s="263"/>
      <c r="P35" s="263"/>
      <c r="Q35" s="263"/>
      <c r="R35" s="263"/>
      <c r="S35" s="263"/>
      <c r="T35" s="263"/>
      <c r="U35" s="264"/>
      <c r="V35" s="1"/>
      <c r="W35" s="39"/>
      <c r="X35" s="1"/>
    </row>
    <row r="36" spans="1:24" ht="20.5" thickBot="1">
      <c r="A36" s="39"/>
      <c r="B36" s="39"/>
      <c r="C36" s="265"/>
      <c r="D36" s="181" t="s">
        <v>5</v>
      </c>
      <c r="E36" s="81"/>
      <c r="F36" s="81"/>
      <c r="G36" s="81"/>
      <c r="H36" s="81"/>
      <c r="I36" s="81"/>
      <c r="J36" s="81"/>
      <c r="K36" s="265"/>
      <c r="L36" s="4"/>
      <c r="M36" s="265"/>
      <c r="N36" s="181" t="s">
        <v>23</v>
      </c>
      <c r="O36" s="81"/>
      <c r="P36" s="81"/>
      <c r="Q36" s="81"/>
      <c r="R36" s="81"/>
      <c r="S36" s="81"/>
      <c r="T36" s="81"/>
      <c r="U36" s="266"/>
      <c r="V36" s="1"/>
      <c r="W36" s="39"/>
      <c r="X36" s="1"/>
    </row>
    <row r="37" spans="1:24">
      <c r="A37" s="39"/>
      <c r="B37" s="39"/>
      <c r="C37" s="265"/>
      <c r="D37" s="72"/>
      <c r="E37" s="72"/>
      <c r="F37" s="72"/>
      <c r="G37" s="72"/>
      <c r="H37" s="72"/>
      <c r="I37" s="72"/>
      <c r="J37" s="72"/>
      <c r="K37" s="267"/>
      <c r="L37" s="4"/>
      <c r="M37" s="265"/>
      <c r="N37" s="72"/>
      <c r="O37" s="72"/>
      <c r="P37" s="72"/>
      <c r="Q37" s="72"/>
      <c r="R37" s="72"/>
      <c r="S37" s="72"/>
      <c r="T37" s="72"/>
      <c r="U37" s="268"/>
      <c r="V37" s="1"/>
      <c r="W37" s="39"/>
      <c r="X37" s="1"/>
    </row>
    <row r="38" spans="1:24" ht="18">
      <c r="A38" s="182" t="s">
        <v>60</v>
      </c>
      <c r="B38" s="39"/>
      <c r="C38" s="265"/>
      <c r="D38" s="59" t="s">
        <v>6</v>
      </c>
      <c r="E38" s="60"/>
      <c r="F38" s="60"/>
      <c r="G38" s="60"/>
      <c r="H38" s="60"/>
      <c r="I38" s="60"/>
      <c r="J38" s="60"/>
      <c r="K38" s="269"/>
      <c r="L38" s="4"/>
      <c r="M38" s="265"/>
      <c r="N38" s="59" t="s">
        <v>24</v>
      </c>
      <c r="O38" s="60"/>
      <c r="P38" s="60"/>
      <c r="Q38" s="60"/>
      <c r="R38" s="60"/>
      <c r="S38" s="60"/>
      <c r="T38" s="60"/>
      <c r="U38" s="270"/>
      <c r="V38" s="1"/>
      <c r="W38" s="182" t="s">
        <v>60</v>
      </c>
      <c r="X38" s="1"/>
    </row>
    <row r="39" spans="1:24" ht="16" thickBot="1">
      <c r="A39" s="183" t="s">
        <v>34</v>
      </c>
      <c r="B39" s="39"/>
      <c r="C39" s="265"/>
      <c r="D39" s="271" t="s">
        <v>2</v>
      </c>
      <c r="E39" s="272" t="s">
        <v>9</v>
      </c>
      <c r="F39" s="273" t="s">
        <v>12</v>
      </c>
      <c r="G39" s="273" t="s">
        <v>13</v>
      </c>
      <c r="H39" s="273" t="s">
        <v>12</v>
      </c>
      <c r="I39" s="273" t="s">
        <v>14</v>
      </c>
      <c r="J39" s="276" t="s">
        <v>2</v>
      </c>
      <c r="K39" s="275"/>
      <c r="L39" s="4"/>
      <c r="M39" s="265"/>
      <c r="N39" s="271" t="s">
        <v>2</v>
      </c>
      <c r="O39" s="272" t="s">
        <v>9</v>
      </c>
      <c r="P39" s="273" t="s">
        <v>12</v>
      </c>
      <c r="Q39" s="273" t="s">
        <v>13</v>
      </c>
      <c r="R39" s="273" t="s">
        <v>12</v>
      </c>
      <c r="S39" s="273" t="s">
        <v>14</v>
      </c>
      <c r="T39" s="274" t="s">
        <v>2</v>
      </c>
      <c r="U39" s="268"/>
      <c r="V39" s="1"/>
      <c r="W39" s="183" t="s">
        <v>34</v>
      </c>
      <c r="X39" s="1"/>
    </row>
    <row r="40" spans="1:24" ht="18.5" thickTop="1" thickBot="1">
      <c r="A40" s="196">
        <v>17</v>
      </c>
      <c r="B40" s="42"/>
      <c r="C40" s="265"/>
      <c r="D40" s="277"/>
      <c r="E40" s="9"/>
      <c r="F40" s="21"/>
      <c r="G40" s="21"/>
      <c r="H40" s="21"/>
      <c r="I40" s="293" t="s">
        <v>17</v>
      </c>
      <c r="J40" s="304">
        <f>I32+1</f>
        <v>25</v>
      </c>
      <c r="K40" s="275"/>
      <c r="L40" s="4"/>
      <c r="M40" s="265"/>
      <c r="N40" s="277"/>
      <c r="O40" s="9"/>
      <c r="P40" s="21"/>
      <c r="Q40" s="21"/>
      <c r="R40" s="21"/>
      <c r="S40" s="278" t="s">
        <v>41</v>
      </c>
      <c r="T40" s="292">
        <f>+S32+1</f>
        <v>25</v>
      </c>
      <c r="U40" s="270"/>
      <c r="V40" s="1"/>
      <c r="W40" s="187">
        <v>24</v>
      </c>
      <c r="X40" s="305"/>
    </row>
    <row r="41" spans="1:24" ht="16.5" thickTop="1" thickBot="1">
      <c r="A41" s="187" t="s">
        <v>113</v>
      </c>
      <c r="B41" s="39"/>
      <c r="C41" s="265"/>
      <c r="D41" s="282">
        <f>J40+1</f>
        <v>26</v>
      </c>
      <c r="E41" s="1">
        <f t="shared" ref="E41:H44" si="9">D41+1</f>
        <v>27</v>
      </c>
      <c r="F41" s="1">
        <f t="shared" si="9"/>
        <v>28</v>
      </c>
      <c r="G41" s="1">
        <f>F41+1</f>
        <v>29</v>
      </c>
      <c r="H41" s="192">
        <f>G41+1</f>
        <v>30</v>
      </c>
      <c r="I41" s="192">
        <f>H41+1</f>
        <v>31</v>
      </c>
      <c r="J41" s="195">
        <v>40179</v>
      </c>
      <c r="K41" s="275"/>
      <c r="L41" s="4"/>
      <c r="M41" s="265"/>
      <c r="N41" s="283">
        <f>T40+1</f>
        <v>26</v>
      </c>
      <c r="O41" s="9">
        <f t="shared" ref="O41:S45" si="10">N41+1</f>
        <v>27</v>
      </c>
      <c r="P41" s="1">
        <f t="shared" si="10"/>
        <v>28</v>
      </c>
      <c r="Q41" s="1">
        <f t="shared" si="10"/>
        <v>29</v>
      </c>
      <c r="R41" s="1">
        <f t="shared" si="10"/>
        <v>30</v>
      </c>
      <c r="S41" s="205">
        <v>40360</v>
      </c>
      <c r="T41" s="283">
        <v>2</v>
      </c>
      <c r="U41" s="270"/>
      <c r="V41" s="1"/>
      <c r="W41" s="187" t="s">
        <v>113</v>
      </c>
      <c r="X41" s="1"/>
    </row>
    <row r="42" spans="1:24" ht="16.5" thickTop="1" thickBot="1">
      <c r="A42" s="285">
        <v>2</v>
      </c>
      <c r="B42" s="39"/>
      <c r="C42" s="265"/>
      <c r="D42" s="282">
        <v>2</v>
      </c>
      <c r="E42" s="1">
        <f t="shared" si="9"/>
        <v>3</v>
      </c>
      <c r="F42" s="1">
        <f t="shared" si="9"/>
        <v>4</v>
      </c>
      <c r="G42" s="1">
        <f t="shared" si="9"/>
        <v>5</v>
      </c>
      <c r="H42" s="1">
        <f t="shared" si="9"/>
        <v>6</v>
      </c>
      <c r="I42" s="1">
        <f>H42+1</f>
        <v>7</v>
      </c>
      <c r="J42" s="283">
        <f>I42+1</f>
        <v>8</v>
      </c>
      <c r="K42" s="269"/>
      <c r="L42" s="4"/>
      <c r="M42" s="265"/>
      <c r="N42" s="283">
        <f>T41+1</f>
        <v>3</v>
      </c>
      <c r="O42" s="206">
        <f>N42+1</f>
        <v>4</v>
      </c>
      <c r="P42" s="1">
        <f t="shared" si="10"/>
        <v>5</v>
      </c>
      <c r="Q42" s="1">
        <f t="shared" si="10"/>
        <v>6</v>
      </c>
      <c r="R42" s="1">
        <f t="shared" si="10"/>
        <v>7</v>
      </c>
      <c r="S42" s="1">
        <f t="shared" si="10"/>
        <v>8</v>
      </c>
      <c r="T42" s="283">
        <f>S42+1</f>
        <v>9</v>
      </c>
      <c r="U42" s="270"/>
      <c r="V42" s="1"/>
      <c r="W42" s="285">
        <v>5</v>
      </c>
      <c r="X42" s="1"/>
    </row>
    <row r="43" spans="1:24" ht="16.5" thickTop="1" thickBot="1">
      <c r="A43" s="184">
        <v>19</v>
      </c>
      <c r="B43" s="39"/>
      <c r="C43" s="265"/>
      <c r="D43" s="282">
        <f>J42+1</f>
        <v>9</v>
      </c>
      <c r="E43" s="1">
        <f t="shared" si="9"/>
        <v>10</v>
      </c>
      <c r="F43" s="1">
        <f t="shared" si="9"/>
        <v>11</v>
      </c>
      <c r="G43" s="1">
        <f t="shared" si="9"/>
        <v>12</v>
      </c>
      <c r="H43" s="1">
        <f>G43+1</f>
        <v>13</v>
      </c>
      <c r="I43" s="1">
        <f>H43+1</f>
        <v>14</v>
      </c>
      <c r="J43" s="286">
        <f>I43+1</f>
        <v>15</v>
      </c>
      <c r="K43" s="269"/>
      <c r="L43" s="4"/>
      <c r="M43" s="265"/>
      <c r="N43" s="283">
        <f>T42+1</f>
        <v>10</v>
      </c>
      <c r="O43" s="9">
        <f t="shared" si="10"/>
        <v>11</v>
      </c>
      <c r="P43" s="1">
        <f t="shared" si="10"/>
        <v>12</v>
      </c>
      <c r="Q43" s="1">
        <f t="shared" si="10"/>
        <v>13</v>
      </c>
      <c r="R43" s="1">
        <f t="shared" si="10"/>
        <v>14</v>
      </c>
      <c r="S43" s="1">
        <f t="shared" si="10"/>
        <v>15</v>
      </c>
      <c r="T43" s="306">
        <f>S43+1</f>
        <v>16</v>
      </c>
      <c r="U43" s="270"/>
      <c r="V43" s="1"/>
      <c r="W43" s="184">
        <v>29</v>
      </c>
      <c r="X43" s="1"/>
    </row>
    <row r="44" spans="1:24" ht="16.5" thickTop="1" thickBot="1">
      <c r="A44" s="185"/>
      <c r="B44" s="39"/>
      <c r="C44" s="265"/>
      <c r="D44" s="307">
        <f>J43+1</f>
        <v>16</v>
      </c>
      <c r="E44" s="308">
        <f t="shared" si="9"/>
        <v>17</v>
      </c>
      <c r="F44" s="1">
        <f t="shared" si="9"/>
        <v>18</v>
      </c>
      <c r="G44" s="1">
        <f t="shared" si="9"/>
        <v>19</v>
      </c>
      <c r="H44" s="1">
        <f>G44+1</f>
        <v>20</v>
      </c>
      <c r="I44" s="1">
        <f>H44+1</f>
        <v>21</v>
      </c>
      <c r="J44" s="297"/>
      <c r="K44" s="275"/>
      <c r="L44" s="4"/>
      <c r="M44" s="265"/>
      <c r="N44" s="283">
        <f>T43+1</f>
        <v>17</v>
      </c>
      <c r="O44" s="277">
        <f>N44+1</f>
        <v>18</v>
      </c>
      <c r="P44" s="287">
        <f t="shared" si="10"/>
        <v>19</v>
      </c>
      <c r="Q44" s="287">
        <f t="shared" si="10"/>
        <v>20</v>
      </c>
      <c r="R44" s="287">
        <f t="shared" si="10"/>
        <v>21</v>
      </c>
      <c r="S44" s="287">
        <f t="shared" si="10"/>
        <v>22</v>
      </c>
      <c r="T44" s="286">
        <f>S44+1</f>
        <v>23</v>
      </c>
      <c r="U44" s="268"/>
      <c r="V44" s="1"/>
      <c r="W44" s="184"/>
      <c r="X44" s="1"/>
    </row>
    <row r="45" spans="1:24" ht="16" thickTop="1">
      <c r="A45" s="184"/>
      <c r="B45" s="39"/>
      <c r="C45" s="265"/>
      <c r="D45" s="302"/>
      <c r="E45" s="275"/>
      <c r="F45" s="302"/>
      <c r="G45" s="302"/>
      <c r="H45" s="302"/>
      <c r="I45" s="302"/>
      <c r="J45" s="275"/>
      <c r="K45" s="275"/>
      <c r="L45" s="4"/>
      <c r="M45" s="265"/>
      <c r="N45" s="283">
        <f>T44+1</f>
        <v>24</v>
      </c>
      <c r="O45" s="277">
        <f>N45+1</f>
        <v>25</v>
      </c>
      <c r="P45" s="287">
        <f t="shared" si="10"/>
        <v>26</v>
      </c>
      <c r="Q45" s="287">
        <f t="shared" si="10"/>
        <v>27</v>
      </c>
      <c r="R45" s="287">
        <f>Q45+1</f>
        <v>28</v>
      </c>
      <c r="S45" s="309">
        <f>R45+1</f>
        <v>29</v>
      </c>
      <c r="T45" s="275"/>
      <c r="U45" s="268"/>
      <c r="V45" s="1"/>
      <c r="W45" s="185"/>
      <c r="X45" s="1"/>
    </row>
    <row r="46" spans="1:24">
      <c r="A46" s="184"/>
      <c r="B46" s="39"/>
      <c r="C46" s="265"/>
      <c r="D46" s="275"/>
      <c r="E46" s="275"/>
      <c r="F46" s="275"/>
      <c r="G46" s="275"/>
      <c r="H46" s="275"/>
      <c r="I46" s="275"/>
      <c r="J46" s="275"/>
      <c r="K46" s="267"/>
      <c r="L46" s="4"/>
      <c r="M46" s="265"/>
      <c r="N46" s="69"/>
      <c r="O46" s="69"/>
      <c r="P46" s="69"/>
      <c r="Q46" s="69"/>
      <c r="R46" s="69"/>
      <c r="S46" s="69"/>
      <c r="T46" s="70"/>
      <c r="U46" s="268"/>
      <c r="V46" s="1"/>
      <c r="W46" s="184"/>
      <c r="X46" s="1"/>
    </row>
    <row r="47" spans="1:24" ht="18">
      <c r="A47" s="184"/>
      <c r="B47" s="39"/>
      <c r="C47" s="265"/>
      <c r="D47" s="59" t="s">
        <v>7</v>
      </c>
      <c r="E47" s="60"/>
      <c r="F47" s="60"/>
      <c r="G47" s="60"/>
      <c r="H47" s="60"/>
      <c r="I47" s="60"/>
      <c r="J47" s="60"/>
      <c r="K47" s="269"/>
      <c r="L47" s="4"/>
      <c r="M47" s="265"/>
      <c r="N47" s="59" t="s">
        <v>25</v>
      </c>
      <c r="O47" s="60"/>
      <c r="P47" s="60"/>
      <c r="Q47" s="60"/>
      <c r="R47" s="60"/>
      <c r="S47" s="60"/>
      <c r="T47" s="60"/>
      <c r="U47" s="270"/>
      <c r="V47" s="1"/>
      <c r="W47" s="184"/>
      <c r="X47" s="1"/>
    </row>
    <row r="48" spans="1:24">
      <c r="A48" s="184"/>
      <c r="B48" s="39"/>
      <c r="C48" s="265"/>
      <c r="D48" s="271" t="s">
        <v>2</v>
      </c>
      <c r="E48" s="272" t="s">
        <v>9</v>
      </c>
      <c r="F48" s="273" t="s">
        <v>12</v>
      </c>
      <c r="G48" s="273" t="s">
        <v>13</v>
      </c>
      <c r="H48" s="273" t="s">
        <v>12</v>
      </c>
      <c r="I48" s="273" t="s">
        <v>14</v>
      </c>
      <c r="J48" s="274" t="s">
        <v>2</v>
      </c>
      <c r="K48" s="275"/>
      <c r="L48" s="4"/>
      <c r="M48" s="265"/>
      <c r="N48" s="271" t="s">
        <v>2</v>
      </c>
      <c r="O48" s="272" t="s">
        <v>9</v>
      </c>
      <c r="P48" s="273" t="s">
        <v>12</v>
      </c>
      <c r="Q48" s="273" t="s">
        <v>13</v>
      </c>
      <c r="R48" s="273" t="s">
        <v>12</v>
      </c>
      <c r="S48" s="273" t="s">
        <v>14</v>
      </c>
      <c r="T48" s="274" t="s">
        <v>2</v>
      </c>
      <c r="U48" s="268"/>
      <c r="V48" s="1"/>
      <c r="W48" s="184"/>
      <c r="X48" s="1"/>
    </row>
    <row r="49" spans="1:24">
      <c r="A49" s="184">
        <v>25</v>
      </c>
      <c r="B49" s="39"/>
      <c r="C49" s="265"/>
      <c r="D49" s="277"/>
      <c r="E49" s="9"/>
      <c r="F49" s="21"/>
      <c r="G49" s="21"/>
      <c r="H49" s="21"/>
      <c r="I49" s="278" t="s">
        <v>18</v>
      </c>
      <c r="J49" s="292">
        <f>I44+1</f>
        <v>22</v>
      </c>
      <c r="K49" s="269"/>
      <c r="L49" s="4"/>
      <c r="M49" s="265"/>
      <c r="N49" s="277"/>
      <c r="O49" s="9"/>
      <c r="P49" s="21"/>
      <c r="Q49" s="21"/>
      <c r="R49" s="21"/>
      <c r="S49" s="278" t="s">
        <v>42</v>
      </c>
      <c r="T49" s="292">
        <f>S45+1</f>
        <v>30</v>
      </c>
      <c r="U49" s="270"/>
      <c r="V49" s="1"/>
      <c r="W49" s="184">
        <v>25</v>
      </c>
      <c r="X49" s="1"/>
    </row>
    <row r="50" spans="1:24">
      <c r="A50" s="187" t="s">
        <v>113</v>
      </c>
      <c r="B50" s="39"/>
      <c r="C50" s="265"/>
      <c r="D50" s="283">
        <f>J49+1</f>
        <v>23</v>
      </c>
      <c r="E50" s="9">
        <f t="shared" ref="E50:I54" si="11">D50+1</f>
        <v>24</v>
      </c>
      <c r="F50" s="1">
        <f t="shared" si="11"/>
        <v>25</v>
      </c>
      <c r="G50" s="1">
        <f t="shared" si="11"/>
        <v>26</v>
      </c>
      <c r="H50" s="1">
        <f t="shared" si="11"/>
        <v>27</v>
      </c>
      <c r="I50" s="1">
        <f t="shared" si="11"/>
        <v>28</v>
      </c>
      <c r="J50" s="283">
        <f>I50+1</f>
        <v>29</v>
      </c>
      <c r="K50" s="269"/>
      <c r="L50" s="4"/>
      <c r="M50" s="265"/>
      <c r="N50" s="283">
        <f>T49+1</f>
        <v>31</v>
      </c>
      <c r="O50" s="310">
        <v>40391</v>
      </c>
      <c r="P50" s="21">
        <v>2</v>
      </c>
      <c r="Q50" s="21">
        <f>+P50+1</f>
        <v>3</v>
      </c>
      <c r="R50" s="21">
        <f>+Q50+1</f>
        <v>4</v>
      </c>
      <c r="S50" s="1">
        <f t="shared" ref="S50:T53" si="12">R50+1</f>
        <v>5</v>
      </c>
      <c r="T50" s="283">
        <f t="shared" si="12"/>
        <v>6</v>
      </c>
      <c r="U50" s="270"/>
      <c r="V50" s="1"/>
      <c r="W50" s="187" t="s">
        <v>113</v>
      </c>
      <c r="X50" s="1"/>
    </row>
    <row r="51" spans="1:24">
      <c r="A51" s="285">
        <v>5</v>
      </c>
      <c r="B51" s="39"/>
      <c r="C51" s="265"/>
      <c r="D51" s="283">
        <f>J50+1</f>
        <v>30</v>
      </c>
      <c r="E51" s="9">
        <f t="shared" si="11"/>
        <v>31</v>
      </c>
      <c r="F51" s="205">
        <v>40210</v>
      </c>
      <c r="G51" s="1">
        <v>2</v>
      </c>
      <c r="H51" s="1">
        <f t="shared" si="11"/>
        <v>3</v>
      </c>
      <c r="I51" s="1">
        <f t="shared" si="11"/>
        <v>4</v>
      </c>
      <c r="J51" s="283">
        <f>I51+1</f>
        <v>5</v>
      </c>
      <c r="K51" s="269"/>
      <c r="L51" s="4"/>
      <c r="M51" s="265"/>
      <c r="N51" s="283">
        <f>+T50+1</f>
        <v>7</v>
      </c>
      <c r="O51" s="9">
        <f t="shared" ref="O51:R54" si="13">N51+1</f>
        <v>8</v>
      </c>
      <c r="P51" s="1">
        <f>O51+1</f>
        <v>9</v>
      </c>
      <c r="Q51" s="1">
        <f>P51+1</f>
        <v>10</v>
      </c>
      <c r="R51" s="1">
        <f>Q51+1</f>
        <v>11</v>
      </c>
      <c r="S51" s="1">
        <f t="shared" si="12"/>
        <v>12</v>
      </c>
      <c r="T51" s="283">
        <f t="shared" si="12"/>
        <v>13</v>
      </c>
      <c r="U51" s="270"/>
      <c r="V51" s="1"/>
      <c r="W51" s="285">
        <v>5</v>
      </c>
      <c r="X51" s="1"/>
    </row>
    <row r="52" spans="1:24">
      <c r="A52" s="184">
        <v>30</v>
      </c>
      <c r="B52" s="39"/>
      <c r="C52" s="265"/>
      <c r="D52" s="283">
        <f>J51+1</f>
        <v>6</v>
      </c>
      <c r="E52" s="9">
        <f t="shared" si="11"/>
        <v>7</v>
      </c>
      <c r="F52" s="1">
        <f t="shared" si="11"/>
        <v>8</v>
      </c>
      <c r="G52" s="1">
        <f t="shared" si="11"/>
        <v>9</v>
      </c>
      <c r="H52" s="1">
        <f t="shared" si="11"/>
        <v>10</v>
      </c>
      <c r="I52" s="1">
        <f t="shared" si="11"/>
        <v>11</v>
      </c>
      <c r="J52" s="283">
        <f>I52+1</f>
        <v>12</v>
      </c>
      <c r="K52" s="269"/>
      <c r="L52" s="4"/>
      <c r="M52" s="265"/>
      <c r="N52" s="283">
        <f>+T51+1</f>
        <v>14</v>
      </c>
      <c r="O52" s="9">
        <f t="shared" si="13"/>
        <v>15</v>
      </c>
      <c r="P52" s="1">
        <f t="shared" si="13"/>
        <v>16</v>
      </c>
      <c r="Q52" s="1">
        <f t="shared" si="13"/>
        <v>17</v>
      </c>
      <c r="R52" s="1">
        <f t="shared" si="13"/>
        <v>18</v>
      </c>
      <c r="S52" s="1">
        <f t="shared" si="12"/>
        <v>19</v>
      </c>
      <c r="T52" s="283">
        <f t="shared" si="12"/>
        <v>20</v>
      </c>
      <c r="U52" s="270"/>
      <c r="V52" s="1"/>
      <c r="W52" s="184">
        <v>30</v>
      </c>
      <c r="X52" s="1"/>
    </row>
    <row r="53" spans="1:24">
      <c r="A53" s="184"/>
      <c r="B53" s="39"/>
      <c r="C53" s="265"/>
      <c r="D53" s="283">
        <f>J52+1</f>
        <v>13</v>
      </c>
      <c r="E53" s="9">
        <f t="shared" si="11"/>
        <v>14</v>
      </c>
      <c r="F53" s="1">
        <f t="shared" si="11"/>
        <v>15</v>
      </c>
      <c r="G53" s="1">
        <f t="shared" si="11"/>
        <v>16</v>
      </c>
      <c r="H53" s="1">
        <f t="shared" si="11"/>
        <v>17</v>
      </c>
      <c r="I53" s="1">
        <f t="shared" si="11"/>
        <v>18</v>
      </c>
      <c r="J53" s="286">
        <f>I53+1</f>
        <v>19</v>
      </c>
      <c r="K53" s="269"/>
      <c r="L53" s="4"/>
      <c r="M53" s="265"/>
      <c r="N53" s="283">
        <f>T52+1</f>
        <v>21</v>
      </c>
      <c r="O53" s="9">
        <f t="shared" si="13"/>
        <v>22</v>
      </c>
      <c r="P53" s="1">
        <f t="shared" si="13"/>
        <v>23</v>
      </c>
      <c r="Q53" s="1">
        <f t="shared" si="13"/>
        <v>24</v>
      </c>
      <c r="R53" s="1">
        <f t="shared" si="13"/>
        <v>25</v>
      </c>
      <c r="S53" s="1">
        <f t="shared" si="12"/>
        <v>26</v>
      </c>
      <c r="T53" s="286">
        <f t="shared" si="12"/>
        <v>27</v>
      </c>
      <c r="U53" s="270"/>
      <c r="V53" s="1"/>
      <c r="W53" s="184"/>
      <c r="X53" s="1"/>
    </row>
    <row r="54" spans="1:24">
      <c r="A54" s="185"/>
      <c r="B54" s="39"/>
      <c r="C54" s="265"/>
      <c r="D54" s="283">
        <f>J53+1</f>
        <v>20</v>
      </c>
      <c r="E54" s="9">
        <f t="shared" si="11"/>
        <v>21</v>
      </c>
      <c r="F54" s="1">
        <f t="shared" si="11"/>
        <v>22</v>
      </c>
      <c r="G54" s="1">
        <f t="shared" si="11"/>
        <v>23</v>
      </c>
      <c r="H54" s="1">
        <f t="shared" si="11"/>
        <v>24</v>
      </c>
      <c r="I54" s="1">
        <f t="shared" si="11"/>
        <v>25</v>
      </c>
      <c r="J54" s="297"/>
      <c r="K54" s="275"/>
      <c r="L54" s="4"/>
      <c r="M54" s="265"/>
      <c r="N54" s="283">
        <f>T53+1</f>
        <v>28</v>
      </c>
      <c r="O54" s="9">
        <f t="shared" si="13"/>
        <v>29</v>
      </c>
      <c r="P54" s="1">
        <f t="shared" si="13"/>
        <v>30</v>
      </c>
      <c r="Q54" s="1">
        <f t="shared" si="13"/>
        <v>31</v>
      </c>
      <c r="R54" s="205">
        <v>40422</v>
      </c>
      <c r="S54" s="1">
        <v>2</v>
      </c>
      <c r="T54" s="297"/>
      <c r="U54" s="268"/>
      <c r="V54" s="1"/>
      <c r="W54" s="185"/>
      <c r="X54" s="1"/>
    </row>
    <row r="55" spans="1:24">
      <c r="A55" s="184"/>
      <c r="B55" s="39"/>
      <c r="C55" s="265"/>
      <c r="D55" s="302"/>
      <c r="E55" s="302"/>
      <c r="F55" s="302"/>
      <c r="G55" s="302"/>
      <c r="H55" s="302"/>
      <c r="I55" s="302"/>
      <c r="J55" s="275"/>
      <c r="K55" s="267"/>
      <c r="L55" s="4"/>
      <c r="M55" s="265"/>
      <c r="N55" s="69"/>
      <c r="O55" s="69"/>
      <c r="P55" s="69"/>
      <c r="Q55" s="69"/>
      <c r="R55" s="69"/>
      <c r="S55" s="69"/>
      <c r="T55" s="70"/>
      <c r="U55" s="268"/>
      <c r="V55" s="1"/>
      <c r="W55" s="184"/>
      <c r="X55" s="1"/>
    </row>
    <row r="56" spans="1:24" ht="18">
      <c r="A56" s="184"/>
      <c r="B56" s="39"/>
      <c r="C56" s="265"/>
      <c r="D56" s="59" t="s">
        <v>8</v>
      </c>
      <c r="E56" s="60"/>
      <c r="F56" s="60"/>
      <c r="G56" s="60"/>
      <c r="H56" s="60"/>
      <c r="I56" s="60"/>
      <c r="J56" s="60"/>
      <c r="K56" s="269"/>
      <c r="L56" s="4"/>
      <c r="M56" s="265"/>
      <c r="N56" s="59" t="s">
        <v>26</v>
      </c>
      <c r="O56" s="60"/>
      <c r="P56" s="60"/>
      <c r="Q56" s="60"/>
      <c r="R56" s="60"/>
      <c r="S56" s="60"/>
      <c r="T56" s="60"/>
      <c r="U56" s="270"/>
      <c r="V56" s="1"/>
      <c r="W56" s="184"/>
      <c r="X56" s="1"/>
    </row>
    <row r="57" spans="1:24">
      <c r="A57" s="184"/>
      <c r="B57" s="39"/>
      <c r="C57" s="265"/>
      <c r="D57" s="271" t="s">
        <v>2</v>
      </c>
      <c r="E57" s="272" t="s">
        <v>9</v>
      </c>
      <c r="F57" s="273" t="s">
        <v>12</v>
      </c>
      <c r="G57" s="273" t="s">
        <v>13</v>
      </c>
      <c r="H57" s="273" t="s">
        <v>12</v>
      </c>
      <c r="I57" s="273" t="s">
        <v>14</v>
      </c>
      <c r="J57" s="274" t="s">
        <v>2</v>
      </c>
      <c r="K57" s="275"/>
      <c r="L57" s="4"/>
      <c r="M57" s="265"/>
      <c r="N57" s="271" t="s">
        <v>2</v>
      </c>
      <c r="O57" s="272" t="s">
        <v>9</v>
      </c>
      <c r="P57" s="273" t="s">
        <v>12</v>
      </c>
      <c r="Q57" s="273" t="s">
        <v>13</v>
      </c>
      <c r="R57" s="273" t="s">
        <v>12</v>
      </c>
      <c r="S57" s="273" t="s">
        <v>14</v>
      </c>
      <c r="T57" s="274" t="s">
        <v>2</v>
      </c>
      <c r="U57" s="268"/>
      <c r="V57" s="1"/>
      <c r="W57" s="184"/>
      <c r="X57" s="1"/>
    </row>
    <row r="58" spans="1:24" ht="16" thickBot="1">
      <c r="A58" s="196">
        <v>20</v>
      </c>
      <c r="B58" s="42"/>
      <c r="C58" s="265"/>
      <c r="D58" s="277"/>
      <c r="E58" s="9"/>
      <c r="F58" s="21"/>
      <c r="G58" s="21"/>
      <c r="H58" s="21"/>
      <c r="I58" s="278" t="s">
        <v>115</v>
      </c>
      <c r="J58" s="283">
        <f>+I54+1</f>
        <v>26</v>
      </c>
      <c r="K58" s="269"/>
      <c r="L58" s="4"/>
      <c r="M58" s="265"/>
      <c r="N58" s="277"/>
      <c r="O58" s="9"/>
      <c r="P58" s="21"/>
      <c r="Q58" s="21"/>
      <c r="R58" s="21"/>
      <c r="S58" s="278" t="s">
        <v>69</v>
      </c>
      <c r="T58" s="56">
        <f>S54+1</f>
        <v>3</v>
      </c>
      <c r="U58" s="270"/>
      <c r="V58" s="1"/>
      <c r="W58" s="187">
        <v>19</v>
      </c>
      <c r="X58" s="1"/>
    </row>
    <row r="59" spans="1:24" ht="16.5" thickTop="1" thickBot="1">
      <c r="A59" s="187" t="s">
        <v>113</v>
      </c>
      <c r="B59" s="39"/>
      <c r="C59" s="265"/>
      <c r="D59" s="283">
        <f>J58+1</f>
        <v>27</v>
      </c>
      <c r="E59" s="9">
        <f t="shared" ref="E59:I62" si="14">D59+1</f>
        <v>28</v>
      </c>
      <c r="F59" s="205">
        <v>40238</v>
      </c>
      <c r="G59" s="1">
        <v>2</v>
      </c>
      <c r="H59" s="1">
        <f t="shared" si="14"/>
        <v>3</v>
      </c>
      <c r="I59" s="21">
        <f t="shared" si="14"/>
        <v>4</v>
      </c>
      <c r="J59" s="283">
        <f>I59+1</f>
        <v>5</v>
      </c>
      <c r="K59" s="269"/>
      <c r="L59" s="4"/>
      <c r="M59" s="265"/>
      <c r="N59" s="283">
        <f>T58+1</f>
        <v>4</v>
      </c>
      <c r="O59" s="311">
        <f t="shared" ref="O59:S62" si="15">N59+1</f>
        <v>5</v>
      </c>
      <c r="P59" s="1">
        <f t="shared" si="15"/>
        <v>6</v>
      </c>
      <c r="Q59" s="1">
        <f>P59+1</f>
        <v>7</v>
      </c>
      <c r="R59" s="1">
        <f>Q59+1</f>
        <v>8</v>
      </c>
      <c r="S59" s="19">
        <f>R59+1</f>
        <v>9</v>
      </c>
      <c r="T59" s="56">
        <f>S59+1</f>
        <v>10</v>
      </c>
      <c r="U59" s="270"/>
      <c r="V59" s="1"/>
      <c r="W59" s="187" t="s">
        <v>113</v>
      </c>
      <c r="X59" s="1"/>
    </row>
    <row r="60" spans="1:24" ht="16" thickTop="1">
      <c r="A60" s="285">
        <v>4</v>
      </c>
      <c r="B60" s="39"/>
      <c r="C60" s="265"/>
      <c r="D60" s="283">
        <f>J59+1</f>
        <v>6</v>
      </c>
      <c r="E60" s="9">
        <f t="shared" si="14"/>
        <v>7</v>
      </c>
      <c r="F60" s="1">
        <f t="shared" si="14"/>
        <v>8</v>
      </c>
      <c r="G60" s="1">
        <f t="shared" si="14"/>
        <v>9</v>
      </c>
      <c r="H60" s="1">
        <f t="shared" si="14"/>
        <v>10</v>
      </c>
      <c r="I60" s="1">
        <f t="shared" si="14"/>
        <v>11</v>
      </c>
      <c r="J60" s="283">
        <f>I60+1</f>
        <v>12</v>
      </c>
      <c r="K60" s="269"/>
      <c r="L60" s="4"/>
      <c r="M60" s="265"/>
      <c r="N60" s="283">
        <f>T59+1</f>
        <v>11</v>
      </c>
      <c r="O60" s="9">
        <f t="shared" si="15"/>
        <v>12</v>
      </c>
      <c r="P60" s="1">
        <f t="shared" si="15"/>
        <v>13</v>
      </c>
      <c r="Q60" s="1">
        <f t="shared" si="15"/>
        <v>14</v>
      </c>
      <c r="R60" s="1">
        <f t="shared" si="15"/>
        <v>15</v>
      </c>
      <c r="S60" s="18">
        <f t="shared" si="15"/>
        <v>16</v>
      </c>
      <c r="T60" s="56">
        <f>S60+1</f>
        <v>17</v>
      </c>
      <c r="U60" s="270"/>
      <c r="V60" s="1"/>
      <c r="W60" s="285">
        <v>4</v>
      </c>
      <c r="X60" s="1"/>
    </row>
    <row r="61" spans="1:24">
      <c r="A61" s="184">
        <v>24</v>
      </c>
      <c r="B61" s="39"/>
      <c r="C61" s="265"/>
      <c r="D61" s="283">
        <f>J60+1</f>
        <v>13</v>
      </c>
      <c r="E61" s="9">
        <f t="shared" si="14"/>
        <v>14</v>
      </c>
      <c r="F61" s="1">
        <f t="shared" si="14"/>
        <v>15</v>
      </c>
      <c r="G61" s="1">
        <f t="shared" si="14"/>
        <v>16</v>
      </c>
      <c r="H61" s="1">
        <f t="shared" si="14"/>
        <v>17</v>
      </c>
      <c r="I61" s="1">
        <f t="shared" si="14"/>
        <v>18</v>
      </c>
      <c r="J61" s="286">
        <f>I61+1</f>
        <v>19</v>
      </c>
      <c r="K61" s="275"/>
      <c r="L61" s="4"/>
      <c r="M61" s="265"/>
      <c r="N61" s="283">
        <f>T60+1</f>
        <v>18</v>
      </c>
      <c r="O61" s="9">
        <f t="shared" si="15"/>
        <v>19</v>
      </c>
      <c r="P61" s="1">
        <f t="shared" si="15"/>
        <v>20</v>
      </c>
      <c r="Q61" s="1">
        <f t="shared" si="15"/>
        <v>21</v>
      </c>
      <c r="R61" s="1">
        <f t="shared" si="15"/>
        <v>22</v>
      </c>
      <c r="S61" s="18">
        <f t="shared" si="15"/>
        <v>23</v>
      </c>
      <c r="T61" s="57">
        <f>S61+1</f>
        <v>24</v>
      </c>
      <c r="U61" s="270"/>
      <c r="V61" s="1"/>
      <c r="W61" s="184">
        <v>23</v>
      </c>
      <c r="X61" s="1"/>
    </row>
    <row r="62" spans="1:24">
      <c r="A62" s="185"/>
      <c r="B62" s="39"/>
      <c r="C62" s="265"/>
      <c r="D62" s="288">
        <f>+J61+1</f>
        <v>20</v>
      </c>
      <c r="E62" s="29">
        <f>+D62+1</f>
        <v>21</v>
      </c>
      <c r="F62" s="30">
        <f>+E62+1</f>
        <v>22</v>
      </c>
      <c r="G62" s="30">
        <f>+F62+1</f>
        <v>23</v>
      </c>
      <c r="H62" s="30">
        <f>+G62+1</f>
        <v>24</v>
      </c>
      <c r="I62" s="31">
        <f t="shared" si="14"/>
        <v>25</v>
      </c>
      <c r="J62" s="74"/>
      <c r="K62" s="275"/>
      <c r="L62" s="4"/>
      <c r="M62" s="265"/>
      <c r="N62" s="288">
        <f>T61+1</f>
        <v>25</v>
      </c>
      <c r="O62" s="312">
        <f t="shared" si="15"/>
        <v>26</v>
      </c>
      <c r="P62" s="313">
        <f t="shared" si="15"/>
        <v>27</v>
      </c>
      <c r="Q62" s="313">
        <f>P62+1</f>
        <v>28</v>
      </c>
      <c r="R62" s="313">
        <f>Q62+1</f>
        <v>29</v>
      </c>
      <c r="S62" s="313">
        <f>R62+1</f>
        <v>30</v>
      </c>
      <c r="T62" s="297"/>
      <c r="U62" s="268"/>
      <c r="V62" s="1"/>
      <c r="W62" s="189"/>
      <c r="X62" s="1"/>
    </row>
    <row r="63" spans="1:24" ht="16" thickBot="1">
      <c r="A63" s="39"/>
      <c r="B63" s="39"/>
      <c r="C63" s="265"/>
      <c r="D63" s="71"/>
      <c r="E63" s="71"/>
      <c r="F63" s="71"/>
      <c r="G63" s="71"/>
      <c r="H63" s="71"/>
      <c r="I63" s="71"/>
      <c r="J63" s="71"/>
      <c r="K63" s="71"/>
      <c r="L63" s="4"/>
      <c r="M63" s="265"/>
      <c r="N63" s="275"/>
      <c r="O63" s="275"/>
      <c r="P63" s="275"/>
      <c r="Q63" s="275"/>
      <c r="R63" s="275"/>
      <c r="S63" s="275"/>
      <c r="T63" s="275"/>
      <c r="U63" s="303"/>
      <c r="V63" s="1"/>
      <c r="W63" s="1"/>
      <c r="X63" s="1"/>
    </row>
    <row r="64" spans="1:24" ht="16" thickBot="1">
      <c r="A64" s="39"/>
      <c r="B64" s="39"/>
      <c r="C64" s="13"/>
      <c r="D64" s="13"/>
      <c r="E64" s="13"/>
      <c r="F64" s="13"/>
      <c r="G64" s="13"/>
      <c r="H64" s="13"/>
      <c r="I64" s="13"/>
      <c r="J64" s="13"/>
      <c r="K64" s="13"/>
      <c r="L64" s="1"/>
      <c r="M64" s="13"/>
      <c r="N64" s="13"/>
      <c r="O64" s="13"/>
      <c r="P64" s="13"/>
      <c r="Q64" s="13"/>
      <c r="R64" s="13"/>
      <c r="S64" s="13"/>
      <c r="T64" s="13"/>
      <c r="U64" s="13"/>
      <c r="V64" s="1"/>
      <c r="W64" s="1"/>
      <c r="X64" s="1"/>
    </row>
    <row r="65" spans="1:24" ht="16.5" thickTop="1" thickBot="1">
      <c r="A65" s="39"/>
      <c r="B65" s="39"/>
      <c r="C65" s="1"/>
      <c r="D65" s="298"/>
      <c r="E65" s="314" t="s">
        <v>10</v>
      </c>
      <c r="F65" s="1"/>
      <c r="G65" s="1"/>
      <c r="H65" s="1"/>
      <c r="I65" s="287"/>
      <c r="J65" s="287"/>
      <c r="K65" s="1"/>
      <c r="L65" s="1"/>
      <c r="M65" s="1"/>
      <c r="N65" s="315"/>
      <c r="O65" s="316" t="s">
        <v>61</v>
      </c>
      <c r="P65" s="1"/>
      <c r="Q65" s="1"/>
      <c r="R65" s="1"/>
      <c r="S65" s="1"/>
      <c r="T65" s="1"/>
      <c r="U65" s="1"/>
      <c r="V65" s="1"/>
      <c r="W65" s="1"/>
      <c r="X65" s="1"/>
    </row>
    <row r="66" spans="1:24" ht="16" thickTop="1">
      <c r="A66" s="39"/>
      <c r="B66" s="39"/>
      <c r="C66" s="1"/>
      <c r="D66" s="314"/>
      <c r="E66" s="1"/>
      <c r="F66" s="1"/>
      <c r="G66" s="1"/>
      <c r="H66" s="1"/>
      <c r="I66" s="1"/>
      <c r="J66" s="1"/>
      <c r="K66" s="1"/>
      <c r="L66" s="1"/>
      <c r="M66" s="1"/>
      <c r="N66" s="2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>
      <c r="A67" s="39"/>
      <c r="B67" s="39"/>
      <c r="C67" s="1"/>
      <c r="D67" s="1"/>
      <c r="E67" s="1"/>
      <c r="F67" s="1"/>
      <c r="G67" s="1"/>
      <c r="H67" s="1"/>
      <c r="I67" s="1"/>
      <c r="J67" s="31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>
      <c r="A68" s="39"/>
      <c r="B68" s="3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>
      <c r="A69" s="39"/>
      <c r="B69" s="3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>
      <c r="A70" s="39"/>
      <c r="B70" s="3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>
      <c r="A71" s="39"/>
      <c r="B71" s="39"/>
      <c r="C71" s="1"/>
      <c r="D71" s="1" t="s">
        <v>116</v>
      </c>
      <c r="E71" s="1"/>
      <c r="F71" s="1"/>
      <c r="G71" s="1"/>
      <c r="H71" s="1"/>
      <c r="I71" s="1"/>
      <c r="J71" s="1" t="s">
        <v>117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>
      <c r="A72" s="39"/>
      <c r="B72" s="39"/>
      <c r="C72" s="1"/>
      <c r="D72" s="1" t="s">
        <v>118</v>
      </c>
      <c r="E72" s="1"/>
      <c r="F72" s="1"/>
      <c r="G72" s="1"/>
      <c r="H72" s="1"/>
      <c r="I72" s="1"/>
      <c r="J72" s="1" t="s">
        <v>119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>
      <c r="A73" s="39"/>
      <c r="B73" s="3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>
      <c r="A74" s="39"/>
      <c r="B74" s="3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>
      <c r="A75" s="39"/>
      <c r="B75" s="3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317"/>
    </row>
  </sheetData>
  <mergeCells count="2">
    <mergeCell ref="A2:W2"/>
    <mergeCell ref="A3:W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99"/>
  </sheetPr>
  <dimension ref="A1:M33"/>
  <sheetViews>
    <sheetView workbookViewId="0">
      <selection activeCell="O13" sqref="O13"/>
    </sheetView>
  </sheetViews>
  <sheetFormatPr defaultRowHeight="15.5"/>
  <cols>
    <col min="1" max="1" width="2.765625" customWidth="1"/>
    <col min="2" max="2" width="6.69140625" customWidth="1"/>
    <col min="3" max="3" width="1.69140625" customWidth="1"/>
    <col min="4" max="4" width="7.69140625" customWidth="1"/>
    <col min="5" max="5" width="1.69140625" customWidth="1"/>
    <col min="6" max="6" width="7.69140625" customWidth="1"/>
    <col min="7" max="7" width="0.84375" customWidth="1"/>
    <col min="8" max="8" width="7.69140625" customWidth="1"/>
    <col min="9" max="9" width="29.69140625" customWidth="1"/>
    <col min="10" max="11" width="8.765625" customWidth="1"/>
    <col min="12" max="12" width="3.84375" customWidth="1"/>
  </cols>
  <sheetData>
    <row r="1" spans="1:13" ht="16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287"/>
    </row>
    <row r="2" spans="1:13" ht="38.5" thickTop="1" thickBot="1">
      <c r="A2" s="318"/>
      <c r="B2" s="1157" t="s">
        <v>120</v>
      </c>
      <c r="C2" s="1158"/>
      <c r="D2" s="1158"/>
      <c r="E2" s="1158"/>
      <c r="F2" s="1158"/>
      <c r="G2" s="1158"/>
      <c r="H2" s="1158"/>
      <c r="I2" s="1158"/>
      <c r="J2" s="1158"/>
      <c r="K2" s="1159"/>
      <c r="L2" s="287"/>
      <c r="M2" s="287"/>
    </row>
    <row r="3" spans="1:13" ht="29.5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M3" s="287"/>
    </row>
    <row r="4" spans="1:13" ht="29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M4" s="287"/>
    </row>
    <row r="5" spans="1:13" ht="29">
      <c r="A5" s="318"/>
      <c r="B5" s="202" t="s">
        <v>121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M5" s="287"/>
    </row>
    <row r="6" spans="1:13" ht="10.5" customHeight="1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M6" s="287"/>
    </row>
    <row r="7" spans="1:13" ht="9" customHeight="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329"/>
      <c r="L7" s="330"/>
      <c r="M7" s="287"/>
    </row>
    <row r="8" spans="1:13" ht="12" customHeight="1">
      <c r="A8" s="318"/>
      <c r="B8" s="1141"/>
      <c r="C8" s="1142"/>
      <c r="D8" s="1142"/>
      <c r="E8" s="1142"/>
      <c r="F8" s="1143"/>
      <c r="G8" s="331"/>
      <c r="H8" s="332"/>
      <c r="I8" s="333"/>
      <c r="J8" s="331"/>
      <c r="K8" s="334"/>
      <c r="L8" s="330"/>
      <c r="M8" s="287"/>
    </row>
    <row r="9" spans="1:13" ht="20">
      <c r="A9" s="318"/>
      <c r="B9" s="335"/>
      <c r="C9" s="331"/>
      <c r="D9" s="336" t="s">
        <v>33</v>
      </c>
      <c r="E9" s="337"/>
      <c r="F9" s="331"/>
      <c r="G9" s="331"/>
      <c r="H9" s="1144" t="s">
        <v>63</v>
      </c>
      <c r="I9" s="1145"/>
      <c r="J9" s="338" t="s">
        <v>31</v>
      </c>
      <c r="K9" s="339" t="s">
        <v>31</v>
      </c>
      <c r="L9" s="330"/>
      <c r="M9" s="287"/>
    </row>
    <row r="10" spans="1:13" ht="20.5" thickBot="1">
      <c r="A10" s="318"/>
      <c r="B10" s="340" t="s">
        <v>31</v>
      </c>
      <c r="C10" s="331"/>
      <c r="D10" s="336" t="s">
        <v>34</v>
      </c>
      <c r="E10" s="337"/>
      <c r="F10" s="338" t="s">
        <v>35</v>
      </c>
      <c r="G10" s="331"/>
      <c r="H10" s="1146" t="s">
        <v>36</v>
      </c>
      <c r="I10" s="1147"/>
      <c r="J10" s="341" t="s">
        <v>56</v>
      </c>
      <c r="K10" s="342" t="s">
        <v>43</v>
      </c>
      <c r="L10" s="330"/>
      <c r="M10" s="287"/>
    </row>
    <row r="11" spans="1:13" ht="18" thickBot="1">
      <c r="A11" s="318"/>
      <c r="B11" s="135" t="s">
        <v>44</v>
      </c>
      <c r="C11" s="343"/>
      <c r="D11" s="344">
        <v>20</v>
      </c>
      <c r="E11" s="344"/>
      <c r="F11" s="345">
        <v>4</v>
      </c>
      <c r="G11" s="346"/>
      <c r="H11" s="347"/>
      <c r="I11" s="347"/>
      <c r="J11" s="348" t="s">
        <v>108</v>
      </c>
      <c r="K11" s="349" t="s">
        <v>122</v>
      </c>
      <c r="L11" s="330"/>
      <c r="M11" s="287"/>
    </row>
    <row r="12" spans="1:13" ht="17.5">
      <c r="A12" s="318"/>
      <c r="B12" s="109" t="s">
        <v>45</v>
      </c>
      <c r="C12" s="350"/>
      <c r="D12" s="351">
        <v>23</v>
      </c>
      <c r="E12" s="351"/>
      <c r="F12" s="352">
        <v>5</v>
      </c>
      <c r="G12" s="353"/>
      <c r="H12" s="354" t="s">
        <v>37</v>
      </c>
      <c r="I12" s="354" t="s">
        <v>123</v>
      </c>
      <c r="J12" s="355" t="s">
        <v>124</v>
      </c>
      <c r="K12" s="356" t="s">
        <v>125</v>
      </c>
      <c r="L12" s="330"/>
      <c r="M12" s="287"/>
    </row>
    <row r="13" spans="1:13" ht="18" thickBot="1">
      <c r="A13" s="318"/>
      <c r="B13" s="141"/>
      <c r="C13" s="357"/>
      <c r="D13" s="358"/>
      <c r="E13" s="358"/>
      <c r="F13" s="359"/>
      <c r="G13" s="360"/>
      <c r="H13" s="361" t="s">
        <v>39</v>
      </c>
      <c r="I13" s="362" t="s">
        <v>126</v>
      </c>
      <c r="J13" s="363"/>
      <c r="K13" s="364"/>
      <c r="L13" s="330"/>
      <c r="M13" s="287"/>
    </row>
    <row r="14" spans="1:13" ht="17.5">
      <c r="A14" s="318"/>
      <c r="B14" s="239" t="s">
        <v>46</v>
      </c>
      <c r="C14" s="365"/>
      <c r="D14" s="366">
        <v>18</v>
      </c>
      <c r="E14" s="366"/>
      <c r="F14" s="367">
        <v>3</v>
      </c>
      <c r="G14" s="368"/>
      <c r="H14" s="369" t="s">
        <v>37</v>
      </c>
      <c r="I14" s="369" t="s">
        <v>127</v>
      </c>
      <c r="J14" s="370" t="s">
        <v>128</v>
      </c>
      <c r="K14" s="371" t="s">
        <v>129</v>
      </c>
      <c r="L14" s="330"/>
      <c r="M14" s="287"/>
    </row>
    <row r="15" spans="1:13" ht="18" thickBot="1">
      <c r="A15" s="318"/>
      <c r="B15" s="141"/>
      <c r="C15" s="372"/>
      <c r="D15" s="373"/>
      <c r="E15" s="374"/>
      <c r="F15" s="375"/>
      <c r="G15" s="360"/>
      <c r="H15" s="362" t="s">
        <v>39</v>
      </c>
      <c r="I15" s="362" t="s">
        <v>130</v>
      </c>
      <c r="J15" s="376"/>
      <c r="K15" s="364"/>
      <c r="L15" s="330"/>
      <c r="M15" s="287"/>
    </row>
    <row r="16" spans="1:13" ht="17.5">
      <c r="A16" s="318"/>
      <c r="B16" s="109" t="s">
        <v>47</v>
      </c>
      <c r="C16" s="377" t="s">
        <v>32</v>
      </c>
      <c r="D16" s="378">
        <v>17</v>
      </c>
      <c r="E16" s="379"/>
      <c r="F16" s="380">
        <v>2</v>
      </c>
      <c r="G16" s="353"/>
      <c r="H16" s="381" t="s">
        <v>67</v>
      </c>
      <c r="I16" s="382" t="s">
        <v>131</v>
      </c>
      <c r="J16" s="380" t="s">
        <v>132</v>
      </c>
      <c r="K16" s="383" t="s">
        <v>133</v>
      </c>
      <c r="L16" s="330"/>
      <c r="M16" s="287"/>
    </row>
    <row r="17" spans="1:13" ht="17.5">
      <c r="A17" s="318"/>
      <c r="B17" s="109"/>
      <c r="C17" s="377"/>
      <c r="D17" s="384"/>
      <c r="E17" s="379"/>
      <c r="F17" s="380"/>
      <c r="G17" s="353"/>
      <c r="H17" s="381" t="s">
        <v>39</v>
      </c>
      <c r="I17" s="385" t="s">
        <v>134</v>
      </c>
      <c r="J17" s="380"/>
      <c r="K17" s="383"/>
      <c r="L17" s="330"/>
      <c r="M17" s="287"/>
    </row>
    <row r="18" spans="1:13" ht="18" thickBot="1">
      <c r="A18" s="318"/>
      <c r="B18" s="109"/>
      <c r="C18" s="386"/>
      <c r="D18" s="379"/>
      <c r="E18" s="379"/>
      <c r="F18" s="380"/>
      <c r="G18" s="387"/>
      <c r="H18" s="388" t="s">
        <v>38</v>
      </c>
      <c r="I18" s="388" t="s">
        <v>135</v>
      </c>
      <c r="J18" s="389"/>
      <c r="K18" s="390"/>
      <c r="L18" s="330"/>
      <c r="M18" s="287"/>
    </row>
    <row r="19" spans="1:13" ht="18" thickBot="1">
      <c r="A19" s="318"/>
      <c r="B19" s="144" t="s">
        <v>48</v>
      </c>
      <c r="C19" s="391"/>
      <c r="D19" s="392">
        <v>25</v>
      </c>
      <c r="E19" s="392"/>
      <c r="F19" s="393">
        <v>5</v>
      </c>
      <c r="G19" s="394"/>
      <c r="H19" s="395"/>
      <c r="I19" s="395"/>
      <c r="J19" s="396" t="s">
        <v>136</v>
      </c>
      <c r="K19" s="397" t="s">
        <v>137</v>
      </c>
      <c r="L19" s="330"/>
      <c r="M19" s="287"/>
    </row>
    <row r="20" spans="1:13" ht="18" thickBot="1">
      <c r="A20" s="318"/>
      <c r="B20" s="144" t="s">
        <v>49</v>
      </c>
      <c r="C20" s="398"/>
      <c r="D20" s="399">
        <v>20</v>
      </c>
      <c r="E20" s="392"/>
      <c r="F20" s="396">
        <v>4</v>
      </c>
      <c r="G20" s="400"/>
      <c r="H20" s="401"/>
      <c r="I20" s="401"/>
      <c r="J20" s="396" t="s">
        <v>138</v>
      </c>
      <c r="K20" s="397" t="s">
        <v>139</v>
      </c>
      <c r="L20" s="330"/>
      <c r="M20" s="287"/>
    </row>
    <row r="21" spans="1:13" ht="17.5">
      <c r="A21" s="318"/>
      <c r="B21" s="239" t="s">
        <v>50</v>
      </c>
      <c r="C21" s="402"/>
      <c r="D21" s="403">
        <v>19</v>
      </c>
      <c r="E21" s="366"/>
      <c r="F21" s="404">
        <v>3</v>
      </c>
      <c r="G21" s="405"/>
      <c r="H21" s="406" t="s">
        <v>39</v>
      </c>
      <c r="I21" s="407" t="s">
        <v>140</v>
      </c>
      <c r="J21" s="404" t="s">
        <v>141</v>
      </c>
      <c r="K21" s="371" t="s">
        <v>142</v>
      </c>
      <c r="L21" s="330"/>
      <c r="M21" s="287"/>
    </row>
    <row r="22" spans="1:13" ht="18" thickBot="1">
      <c r="A22" s="318"/>
      <c r="B22" s="109"/>
      <c r="C22" s="386"/>
      <c r="D22" s="378"/>
      <c r="E22" s="379"/>
      <c r="F22" s="408"/>
      <c r="G22" s="409"/>
      <c r="H22" s="354" t="s">
        <v>38</v>
      </c>
      <c r="I22" s="385" t="s">
        <v>143</v>
      </c>
      <c r="J22" s="408"/>
      <c r="K22" s="410"/>
      <c r="L22" s="330"/>
      <c r="M22" s="287"/>
    </row>
    <row r="23" spans="1:13" ht="18" thickBot="1">
      <c r="A23" s="318"/>
      <c r="B23" s="239" t="s">
        <v>51</v>
      </c>
      <c r="C23" s="402"/>
      <c r="D23" s="403">
        <v>25</v>
      </c>
      <c r="E23" s="366"/>
      <c r="F23" s="404">
        <v>4</v>
      </c>
      <c r="G23" s="411"/>
      <c r="H23" s="412" t="s">
        <v>39</v>
      </c>
      <c r="I23" s="413" t="s">
        <v>144</v>
      </c>
      <c r="J23" s="404" t="s">
        <v>145</v>
      </c>
      <c r="K23" s="371" t="s">
        <v>146</v>
      </c>
      <c r="L23" s="330"/>
      <c r="M23" s="287"/>
    </row>
    <row r="24" spans="1:13" ht="18" thickBot="1">
      <c r="A24" s="318"/>
      <c r="B24" s="153" t="s">
        <v>52</v>
      </c>
      <c r="C24" s="414"/>
      <c r="D24" s="415">
        <v>19</v>
      </c>
      <c r="E24" s="415"/>
      <c r="F24" s="416">
        <v>4</v>
      </c>
      <c r="G24" s="411"/>
      <c r="H24" s="362" t="s">
        <v>40</v>
      </c>
      <c r="I24" s="362" t="s">
        <v>147</v>
      </c>
      <c r="J24" s="417" t="s">
        <v>148</v>
      </c>
      <c r="K24" s="418" t="s">
        <v>149</v>
      </c>
      <c r="L24" s="330"/>
      <c r="M24" s="287"/>
    </row>
    <row r="25" spans="1:13" ht="18" thickBot="1">
      <c r="A25" s="318"/>
      <c r="B25" s="239" t="s">
        <v>53</v>
      </c>
      <c r="C25" s="365"/>
      <c r="D25" s="366">
        <v>24</v>
      </c>
      <c r="E25" s="419"/>
      <c r="F25" s="367">
        <v>5</v>
      </c>
      <c r="G25" s="411"/>
      <c r="H25" s="420" t="s">
        <v>40</v>
      </c>
      <c r="I25" s="421" t="s">
        <v>150</v>
      </c>
      <c r="J25" s="422" t="s">
        <v>151</v>
      </c>
      <c r="K25" s="423" t="s">
        <v>152</v>
      </c>
      <c r="L25" s="330"/>
      <c r="M25" s="287"/>
    </row>
    <row r="26" spans="1:13" ht="18" thickBot="1">
      <c r="A26" s="318"/>
      <c r="B26" s="153" t="s">
        <v>54</v>
      </c>
      <c r="C26" s="424"/>
      <c r="D26" s="415">
        <v>25</v>
      </c>
      <c r="E26" s="425"/>
      <c r="F26" s="416">
        <v>5</v>
      </c>
      <c r="G26" s="426"/>
      <c r="H26" s="427"/>
      <c r="I26" s="427"/>
      <c r="J26" s="428" t="s">
        <v>153</v>
      </c>
      <c r="K26" s="429" t="s">
        <v>154</v>
      </c>
      <c r="L26" s="330"/>
      <c r="M26" s="287"/>
    </row>
    <row r="27" spans="1:13" ht="18" thickBot="1">
      <c r="A27" s="318"/>
      <c r="B27" s="153" t="s">
        <v>55</v>
      </c>
      <c r="C27" s="424"/>
      <c r="D27" s="415">
        <v>19</v>
      </c>
      <c r="E27" s="430"/>
      <c r="F27" s="416">
        <v>4</v>
      </c>
      <c r="G27" s="431"/>
      <c r="H27" s="412" t="s">
        <v>38</v>
      </c>
      <c r="I27" s="412" t="s">
        <v>155</v>
      </c>
      <c r="J27" s="417" t="s">
        <v>156</v>
      </c>
      <c r="K27" s="418" t="s">
        <v>157</v>
      </c>
      <c r="L27" s="330"/>
      <c r="M27" s="287"/>
    </row>
    <row r="28" spans="1:13" ht="17.5">
      <c r="A28" s="318"/>
      <c r="B28" s="109"/>
      <c r="C28" s="277"/>
      <c r="D28" s="379">
        <f>SUM(D11:D27)</f>
        <v>254</v>
      </c>
      <c r="E28" s="314"/>
      <c r="F28" s="432">
        <f>SUM(F11:F27)</f>
        <v>48</v>
      </c>
      <c r="G28" s="277"/>
      <c r="H28" s="314"/>
      <c r="I28" s="314"/>
      <c r="J28" s="314"/>
      <c r="K28" s="433"/>
      <c r="L28" s="330"/>
      <c r="M28" s="287"/>
    </row>
    <row r="29" spans="1:13" ht="16" thickBot="1">
      <c r="A29" s="318"/>
      <c r="B29" s="434"/>
      <c r="C29" s="435"/>
      <c r="D29" s="436"/>
      <c r="E29" s="436"/>
      <c r="F29" s="436"/>
      <c r="G29" s="437"/>
      <c r="H29" s="437"/>
      <c r="I29" s="437"/>
      <c r="J29" s="437"/>
      <c r="K29" s="438"/>
      <c r="L29" s="330"/>
      <c r="M29" s="287"/>
    </row>
    <row r="30" spans="1:13" ht="16" thickTop="1">
      <c r="A30" s="318"/>
      <c r="B30" s="330"/>
      <c r="C30" s="330"/>
      <c r="D30" s="330"/>
      <c r="E30" s="330"/>
      <c r="F30" s="330"/>
      <c r="G30" s="330"/>
      <c r="H30" s="330"/>
      <c r="I30" s="330"/>
      <c r="J30" s="330"/>
      <c r="K30" s="330"/>
      <c r="L30" s="287"/>
      <c r="M30" s="287"/>
    </row>
    <row r="31" spans="1:13">
      <c r="A31" s="318"/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  <c r="M31" s="287"/>
    </row>
    <row r="32" spans="1:13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87"/>
    </row>
    <row r="33" spans="1:13">
      <c r="A33" s="287"/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</row>
  </sheetData>
  <mergeCells count="4">
    <mergeCell ref="B2:K2"/>
    <mergeCell ref="B8:F8"/>
    <mergeCell ref="H9:I9"/>
    <mergeCell ref="H10:I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</sheetPr>
  <dimension ref="A1:Z73"/>
  <sheetViews>
    <sheetView workbookViewId="0">
      <selection activeCell="AA15" sqref="AA15"/>
    </sheetView>
  </sheetViews>
  <sheetFormatPr defaultRowHeight="15.5"/>
  <cols>
    <col min="1" max="1" width="1.69140625" customWidth="1"/>
    <col min="2" max="2" width="6" customWidth="1"/>
    <col min="3" max="3" width="1.4609375" customWidth="1"/>
    <col min="4" max="4" width="1.765625" customWidth="1"/>
    <col min="5" max="5" width="4.69140625" customWidth="1"/>
    <col min="6" max="6" width="5" customWidth="1"/>
    <col min="7" max="7" width="4.765625" customWidth="1"/>
    <col min="8" max="10" width="5" customWidth="1"/>
    <col min="11" max="11" width="4.69140625" customWidth="1"/>
    <col min="12" max="12" width="1.84375" customWidth="1"/>
    <col min="13" max="13" width="5.69140625" customWidth="1"/>
    <col min="14" max="14" width="1.765625" customWidth="1"/>
    <col min="15" max="15" width="4.69140625" customWidth="1"/>
    <col min="16" max="17" width="5.23046875" customWidth="1"/>
    <col min="18" max="18" width="5.07421875" customWidth="1"/>
    <col min="19" max="19" width="5.3046875" customWidth="1"/>
    <col min="20" max="20" width="4.84375" customWidth="1"/>
    <col min="21" max="21" width="5" customWidth="1"/>
    <col min="22" max="22" width="1.84375" customWidth="1"/>
    <col min="23" max="23" width="1.53515625" customWidth="1"/>
    <col min="24" max="24" width="6" customWidth="1"/>
    <col min="25" max="25" width="1.23046875" customWidth="1"/>
    <col min="26" max="26" width="6.69140625" customWidth="1"/>
  </cols>
  <sheetData>
    <row r="1" spans="1:26" ht="16" thickBot="1">
      <c r="A1" s="1"/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" thickTop="1">
      <c r="A2" s="1"/>
      <c r="B2" s="1160" t="s">
        <v>182</v>
      </c>
      <c r="C2" s="1161"/>
      <c r="D2" s="1161"/>
      <c r="E2" s="1161"/>
      <c r="F2" s="1161"/>
      <c r="G2" s="1161"/>
      <c r="H2" s="1161"/>
      <c r="I2" s="1161"/>
      <c r="J2" s="1161"/>
      <c r="K2" s="1161"/>
      <c r="L2" s="1161"/>
      <c r="M2" s="1161"/>
      <c r="N2" s="1161"/>
      <c r="O2" s="1161"/>
      <c r="P2" s="1161"/>
      <c r="Q2" s="1161"/>
      <c r="R2" s="1161"/>
      <c r="S2" s="1161"/>
      <c r="T2" s="1161"/>
      <c r="U2" s="1161"/>
      <c r="V2" s="1161"/>
      <c r="W2" s="1161"/>
      <c r="X2" s="1162"/>
      <c r="Y2" s="1"/>
      <c r="Z2" s="1"/>
    </row>
    <row r="3" spans="1:26">
      <c r="A3" s="1"/>
      <c r="B3" s="1163" t="s">
        <v>112</v>
      </c>
      <c r="C3" s="1164"/>
      <c r="D3" s="1164"/>
      <c r="E3" s="1164"/>
      <c r="F3" s="1164"/>
      <c r="G3" s="1164"/>
      <c r="H3" s="1164"/>
      <c r="I3" s="1164"/>
      <c r="J3" s="1164"/>
      <c r="K3" s="1164"/>
      <c r="L3" s="1164"/>
      <c r="M3" s="1164"/>
      <c r="N3" s="1164"/>
      <c r="O3" s="1164"/>
      <c r="P3" s="1164"/>
      <c r="Q3" s="1164"/>
      <c r="R3" s="1164"/>
      <c r="S3" s="1164"/>
      <c r="T3" s="1164"/>
      <c r="U3" s="1164"/>
      <c r="V3" s="1164"/>
      <c r="W3" s="1164"/>
      <c r="X3" s="1165"/>
      <c r="Y3" s="1"/>
      <c r="Z3" s="1"/>
    </row>
    <row r="4" spans="1:26" ht="16" thickBot="1">
      <c r="A4" s="1"/>
      <c r="B4" s="1166"/>
      <c r="C4" s="1167"/>
      <c r="D4" s="1167"/>
      <c r="E4" s="1167"/>
      <c r="F4" s="1167"/>
      <c r="G4" s="1167"/>
      <c r="H4" s="1167"/>
      <c r="I4" s="1167"/>
      <c r="J4" s="1167"/>
      <c r="K4" s="1167"/>
      <c r="L4" s="1167"/>
      <c r="M4" s="1167"/>
      <c r="N4" s="1167"/>
      <c r="O4" s="1167"/>
      <c r="P4" s="1167"/>
      <c r="Q4" s="1167"/>
      <c r="R4" s="1167"/>
      <c r="S4" s="1167"/>
      <c r="T4" s="1167"/>
      <c r="U4" s="1167"/>
      <c r="V4" s="1167"/>
      <c r="W4" s="1167"/>
      <c r="X4" s="1168"/>
      <c r="Y4" s="1"/>
      <c r="Z4" s="1"/>
    </row>
    <row r="5" spans="1:26" ht="16.5" thickTop="1" thickBot="1">
      <c r="A5" s="1"/>
      <c r="B5" s="39"/>
      <c r="C5" s="39"/>
      <c r="D5" s="1"/>
      <c r="E5" s="3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1"/>
      <c r="W5" s="1"/>
      <c r="X5" s="1"/>
      <c r="Y5" s="1"/>
      <c r="Z5" s="1"/>
    </row>
    <row r="6" spans="1:26" ht="16" thickBot="1">
      <c r="A6" s="1"/>
      <c r="B6" s="39"/>
      <c r="C6" s="39"/>
      <c r="D6" s="262"/>
      <c r="E6" s="263"/>
      <c r="F6" s="263"/>
      <c r="G6" s="263"/>
      <c r="H6" s="263"/>
      <c r="I6" s="263"/>
      <c r="J6" s="263"/>
      <c r="K6" s="263"/>
      <c r="L6" s="263"/>
      <c r="M6" s="4"/>
      <c r="N6" s="262"/>
      <c r="O6" s="263"/>
      <c r="P6" s="263"/>
      <c r="Q6" s="263"/>
      <c r="R6" s="263"/>
      <c r="S6" s="263"/>
      <c r="T6" s="263"/>
      <c r="U6" s="263"/>
      <c r="V6" s="264"/>
      <c r="W6" s="186"/>
      <c r="X6" s="21"/>
      <c r="Y6" s="1"/>
      <c r="Z6" s="1"/>
    </row>
    <row r="7" spans="1:26" ht="20.5" thickBot="1">
      <c r="A7" s="1"/>
      <c r="B7" s="39"/>
      <c r="C7" s="39"/>
      <c r="D7" s="265"/>
      <c r="E7" s="181" t="s">
        <v>0</v>
      </c>
      <c r="F7" s="81"/>
      <c r="G7" s="81"/>
      <c r="H7" s="81"/>
      <c r="I7" s="81"/>
      <c r="J7" s="81"/>
      <c r="K7" s="81"/>
      <c r="L7" s="265"/>
      <c r="M7" s="4"/>
      <c r="N7" s="265"/>
      <c r="O7" s="181" t="s">
        <v>19</v>
      </c>
      <c r="P7" s="81"/>
      <c r="Q7" s="81"/>
      <c r="R7" s="81"/>
      <c r="S7" s="81"/>
      <c r="T7" s="81"/>
      <c r="U7" s="81"/>
      <c r="V7" s="266"/>
      <c r="W7" s="186"/>
      <c r="X7" s="21"/>
      <c r="Y7" s="1"/>
      <c r="Z7" s="1"/>
    </row>
    <row r="8" spans="1:26" ht="15.75" customHeight="1">
      <c r="A8" s="1"/>
      <c r="B8" s="39"/>
      <c r="C8" s="39"/>
      <c r="D8" s="265"/>
      <c r="E8" s="64"/>
      <c r="F8" s="65"/>
      <c r="G8" s="65"/>
      <c r="H8" s="65"/>
      <c r="I8" s="65"/>
      <c r="J8" s="65"/>
      <c r="K8" s="65"/>
      <c r="L8" s="267"/>
      <c r="M8" s="4"/>
      <c r="N8" s="265"/>
      <c r="O8" s="64"/>
      <c r="P8" s="65"/>
      <c r="Q8" s="65"/>
      <c r="R8" s="65"/>
      <c r="S8" s="65"/>
      <c r="T8" s="65"/>
      <c r="U8" s="65"/>
      <c r="V8" s="268"/>
      <c r="W8" s="1"/>
      <c r="X8" s="21"/>
      <c r="Y8" s="1"/>
      <c r="Z8" s="1"/>
    </row>
    <row r="9" spans="1:26" ht="18">
      <c r="A9" s="1"/>
      <c r="B9" s="182" t="s">
        <v>60</v>
      </c>
      <c r="C9" s="40"/>
      <c r="D9" s="265"/>
      <c r="E9" s="59" t="s">
        <v>1</v>
      </c>
      <c r="F9" s="60"/>
      <c r="G9" s="60"/>
      <c r="H9" s="60"/>
      <c r="I9" s="60"/>
      <c r="J9" s="60"/>
      <c r="K9" s="60"/>
      <c r="L9" s="269"/>
      <c r="M9" s="4"/>
      <c r="N9" s="265"/>
      <c r="O9" s="59" t="s">
        <v>20</v>
      </c>
      <c r="P9" s="60"/>
      <c r="Q9" s="60"/>
      <c r="R9" s="60"/>
      <c r="S9" s="60"/>
      <c r="T9" s="60"/>
      <c r="U9" s="60"/>
      <c r="V9" s="270"/>
      <c r="W9" s="1"/>
      <c r="X9" s="182" t="s">
        <v>60</v>
      </c>
      <c r="Y9" s="1"/>
      <c r="Z9" s="1"/>
    </row>
    <row r="10" spans="1:26">
      <c r="A10" s="1"/>
      <c r="B10" s="183" t="s">
        <v>34</v>
      </c>
      <c r="C10" s="41"/>
      <c r="D10" s="265"/>
      <c r="E10" s="271" t="s">
        <v>2</v>
      </c>
      <c r="F10" s="272" t="s">
        <v>9</v>
      </c>
      <c r="G10" s="273" t="s">
        <v>12</v>
      </c>
      <c r="H10" s="273" t="s">
        <v>13</v>
      </c>
      <c r="I10" s="273" t="s">
        <v>12</v>
      </c>
      <c r="J10" s="273" t="s">
        <v>14</v>
      </c>
      <c r="K10" s="274" t="s">
        <v>2</v>
      </c>
      <c r="L10" s="275"/>
      <c r="M10" s="4"/>
      <c r="N10" s="265"/>
      <c r="O10" s="271" t="s">
        <v>2</v>
      </c>
      <c r="P10" s="272" t="s">
        <v>9</v>
      </c>
      <c r="Q10" s="273" t="s">
        <v>12</v>
      </c>
      <c r="R10" s="273" t="s">
        <v>13</v>
      </c>
      <c r="S10" s="273" t="s">
        <v>12</v>
      </c>
      <c r="T10" s="273" t="s">
        <v>14</v>
      </c>
      <c r="U10" s="276" t="s">
        <v>2</v>
      </c>
      <c r="V10" s="268"/>
      <c r="W10" s="1"/>
      <c r="X10" s="183" t="s">
        <v>34</v>
      </c>
      <c r="Y10" s="1"/>
      <c r="Z10" s="1"/>
    </row>
    <row r="11" spans="1:26" ht="16" thickBot="1">
      <c r="A11" s="1"/>
      <c r="B11" s="184">
        <v>20</v>
      </c>
      <c r="C11" s="39"/>
      <c r="D11" s="265"/>
      <c r="E11" s="277"/>
      <c r="F11" s="9"/>
      <c r="G11" s="21"/>
      <c r="H11" s="21"/>
      <c r="I11" s="21"/>
      <c r="J11" s="21"/>
      <c r="K11" s="48">
        <v>1</v>
      </c>
      <c r="L11" s="269"/>
      <c r="M11" s="279"/>
      <c r="N11" s="265"/>
      <c r="O11" s="277"/>
      <c r="P11" s="9"/>
      <c r="Q11" s="21"/>
      <c r="R11" s="21"/>
      <c r="S11" s="21"/>
      <c r="T11" s="467" t="s">
        <v>27</v>
      </c>
      <c r="U11" s="468">
        <f>+J61+1</f>
        <v>31</v>
      </c>
      <c r="V11" s="268"/>
      <c r="W11" s="1"/>
      <c r="X11" s="187">
        <v>19</v>
      </c>
      <c r="Y11" s="1"/>
      <c r="Z11" s="1"/>
    </row>
    <row r="12" spans="1:26" ht="16.5" thickTop="1" thickBot="1">
      <c r="A12" s="1"/>
      <c r="B12" s="187" t="s">
        <v>113</v>
      </c>
      <c r="C12" s="39"/>
      <c r="D12" s="265"/>
      <c r="E12" s="282">
        <f>+K11+1</f>
        <v>2</v>
      </c>
      <c r="F12" s="9">
        <f t="shared" ref="F12:K15" si="0">E12+1</f>
        <v>3</v>
      </c>
      <c r="G12" s="1">
        <f t="shared" si="0"/>
        <v>4</v>
      </c>
      <c r="H12" s="1">
        <f t="shared" si="0"/>
        <v>5</v>
      </c>
      <c r="I12" s="1">
        <f t="shared" si="0"/>
        <v>6</v>
      </c>
      <c r="J12" s="1">
        <f t="shared" si="0"/>
        <v>7</v>
      </c>
      <c r="K12" s="283">
        <f t="shared" si="0"/>
        <v>8</v>
      </c>
      <c r="L12" s="269"/>
      <c r="M12" s="4"/>
      <c r="N12" s="265"/>
      <c r="O12" s="295">
        <v>41000</v>
      </c>
      <c r="P12" s="9">
        <v>2</v>
      </c>
      <c r="Q12" s="1">
        <f t="shared" ref="P12:U15" si="1">P12+1</f>
        <v>3</v>
      </c>
      <c r="R12" s="1">
        <f t="shared" si="1"/>
        <v>4</v>
      </c>
      <c r="S12" s="1">
        <f t="shared" si="1"/>
        <v>5</v>
      </c>
      <c r="T12" s="469">
        <f>S12+1</f>
        <v>6</v>
      </c>
      <c r="U12" s="469">
        <f>T12+1</f>
        <v>7</v>
      </c>
      <c r="V12" s="268"/>
      <c r="W12" s="1"/>
      <c r="X12" s="187" t="s">
        <v>113</v>
      </c>
      <c r="Y12" s="1"/>
      <c r="Z12" s="1"/>
    </row>
    <row r="13" spans="1:26" ht="16.5" thickTop="1" thickBot="1">
      <c r="A13" s="1"/>
      <c r="B13" s="285">
        <v>4</v>
      </c>
      <c r="C13" s="39"/>
      <c r="D13" s="265"/>
      <c r="E13" s="283">
        <f>K12+1</f>
        <v>9</v>
      </c>
      <c r="F13" s="9">
        <f t="shared" si="0"/>
        <v>10</v>
      </c>
      <c r="G13" s="1">
        <f t="shared" si="0"/>
        <v>11</v>
      </c>
      <c r="H13" s="1">
        <f>G13+1</f>
        <v>12</v>
      </c>
      <c r="I13" s="1">
        <f>H13+1</f>
        <v>13</v>
      </c>
      <c r="J13" s="1">
        <f t="shared" si="0"/>
        <v>14</v>
      </c>
      <c r="K13" s="283">
        <f t="shared" si="0"/>
        <v>15</v>
      </c>
      <c r="L13" s="269"/>
      <c r="M13" s="4"/>
      <c r="N13" s="265"/>
      <c r="O13" s="294">
        <f>U12+1</f>
        <v>8</v>
      </c>
      <c r="P13" s="21">
        <f t="shared" si="1"/>
        <v>9</v>
      </c>
      <c r="Q13" s="1">
        <f t="shared" si="1"/>
        <v>10</v>
      </c>
      <c r="R13" s="1">
        <f t="shared" si="1"/>
        <v>11</v>
      </c>
      <c r="S13" s="1">
        <f t="shared" si="1"/>
        <v>12</v>
      </c>
      <c r="T13" s="470">
        <f t="shared" si="1"/>
        <v>13</v>
      </c>
      <c r="U13" s="284">
        <f t="shared" si="1"/>
        <v>14</v>
      </c>
      <c r="V13" s="268"/>
      <c r="W13" s="1"/>
      <c r="X13" s="285">
        <v>2</v>
      </c>
      <c r="Y13" s="1"/>
      <c r="Z13" s="1"/>
    </row>
    <row r="14" spans="1:26" ht="16.5" thickTop="1" thickBot="1">
      <c r="A14" s="1"/>
      <c r="B14" s="184">
        <f>+B11+B13</f>
        <v>24</v>
      </c>
      <c r="C14" s="39"/>
      <c r="D14" s="265"/>
      <c r="E14" s="283">
        <f>K13+1</f>
        <v>16</v>
      </c>
      <c r="F14" s="9">
        <f t="shared" si="0"/>
        <v>17</v>
      </c>
      <c r="G14" s="1">
        <f t="shared" si="0"/>
        <v>18</v>
      </c>
      <c r="H14" s="1">
        <f t="shared" si="0"/>
        <v>19</v>
      </c>
      <c r="I14" s="1">
        <f t="shared" si="0"/>
        <v>20</v>
      </c>
      <c r="J14" s="471">
        <f t="shared" si="0"/>
        <v>21</v>
      </c>
      <c r="K14" s="472">
        <f t="shared" si="0"/>
        <v>22</v>
      </c>
      <c r="L14" s="269"/>
      <c r="M14" s="4"/>
      <c r="N14" s="265"/>
      <c r="O14" s="283">
        <f>U13+1</f>
        <v>15</v>
      </c>
      <c r="P14" s="9">
        <f t="shared" si="1"/>
        <v>16</v>
      </c>
      <c r="Q14" s="1">
        <f t="shared" si="1"/>
        <v>17</v>
      </c>
      <c r="R14" s="473">
        <f>+Q14+1</f>
        <v>18</v>
      </c>
      <c r="S14" s="474">
        <f>+R14+1</f>
        <v>19</v>
      </c>
      <c r="T14" s="475">
        <f t="shared" si="1"/>
        <v>20</v>
      </c>
      <c r="U14" s="53">
        <f t="shared" si="1"/>
        <v>21</v>
      </c>
      <c r="V14" s="268"/>
      <c r="W14" s="1"/>
      <c r="X14" s="184">
        <f>+X11+X13</f>
        <v>21</v>
      </c>
      <c r="Y14" s="1"/>
      <c r="Z14" s="1"/>
    </row>
    <row r="15" spans="1:26" ht="16.5" thickTop="1" thickBot="1">
      <c r="A15" s="1"/>
      <c r="B15" s="185"/>
      <c r="C15" s="39"/>
      <c r="D15" s="265"/>
      <c r="E15" s="283">
        <f>K14+1</f>
        <v>23</v>
      </c>
      <c r="F15" s="277">
        <f t="shared" si="0"/>
        <v>24</v>
      </c>
      <c r="G15" s="287">
        <f t="shared" si="0"/>
        <v>25</v>
      </c>
      <c r="H15" s="476">
        <f>G15+1</f>
        <v>26</v>
      </c>
      <c r="I15" s="477">
        <f>H15+1</f>
        <v>27</v>
      </c>
      <c r="J15" s="478">
        <f>I15+1</f>
        <v>28</v>
      </c>
      <c r="K15" s="269"/>
      <c r="L15" s="275"/>
      <c r="M15" s="4"/>
      <c r="N15" s="265"/>
      <c r="O15" s="288">
        <f>U14+1</f>
        <v>22</v>
      </c>
      <c r="P15" s="29">
        <f t="shared" si="1"/>
        <v>23</v>
      </c>
      <c r="Q15" s="479">
        <f>+P15+1</f>
        <v>24</v>
      </c>
      <c r="R15" s="30">
        <f>+Q15+1</f>
        <v>25</v>
      </c>
      <c r="S15" s="30">
        <f>+R15+1</f>
        <v>26</v>
      </c>
      <c r="T15" s="480">
        <f>+S15+1</f>
        <v>27</v>
      </c>
      <c r="U15" s="290"/>
      <c r="V15" s="268"/>
      <c r="W15" s="1"/>
      <c r="X15" s="185"/>
      <c r="Y15" s="1"/>
      <c r="Z15" s="1"/>
    </row>
    <row r="16" spans="1:26" ht="16" thickTop="1">
      <c r="A16" s="1"/>
      <c r="B16" s="184"/>
      <c r="C16" s="39"/>
      <c r="D16" s="265"/>
      <c r="E16" s="69"/>
      <c r="F16" s="69"/>
      <c r="G16" s="69"/>
      <c r="H16" s="69"/>
      <c r="I16" s="69"/>
      <c r="J16" s="69"/>
      <c r="K16" s="70"/>
      <c r="L16" s="267"/>
      <c r="M16" s="4"/>
      <c r="N16" s="265"/>
      <c r="O16" s="275"/>
      <c r="P16" s="275"/>
      <c r="Q16" s="275"/>
      <c r="R16" s="275"/>
      <c r="S16" s="275"/>
      <c r="T16" s="275"/>
      <c r="U16" s="275"/>
      <c r="V16" s="268"/>
      <c r="W16" s="1"/>
      <c r="X16" s="184"/>
      <c r="Y16" s="1"/>
      <c r="Z16" s="1"/>
    </row>
    <row r="17" spans="1:26" ht="18">
      <c r="A17" s="1"/>
      <c r="B17" s="184"/>
      <c r="C17" s="39"/>
      <c r="D17" s="265"/>
      <c r="E17" s="59" t="s">
        <v>3</v>
      </c>
      <c r="F17" s="60"/>
      <c r="G17" s="60"/>
      <c r="H17" s="60"/>
      <c r="I17" s="60"/>
      <c r="J17" s="60"/>
      <c r="K17" s="60"/>
      <c r="L17" s="269"/>
      <c r="M17" s="4"/>
      <c r="N17" s="265"/>
      <c r="O17" s="59" t="s">
        <v>21</v>
      </c>
      <c r="P17" s="60"/>
      <c r="Q17" s="60"/>
      <c r="R17" s="60"/>
      <c r="S17" s="60"/>
      <c r="T17" s="60"/>
      <c r="U17" s="60"/>
      <c r="V17" s="270"/>
      <c r="W17" s="1"/>
      <c r="X17" s="184"/>
      <c r="Y17" s="1"/>
      <c r="Z17" s="1"/>
    </row>
    <row r="18" spans="1:26" ht="16" thickBot="1">
      <c r="A18" s="1"/>
      <c r="B18" s="184"/>
      <c r="C18" s="39"/>
      <c r="D18" s="265"/>
      <c r="E18" s="271" t="s">
        <v>2</v>
      </c>
      <c r="F18" s="272" t="s">
        <v>9</v>
      </c>
      <c r="G18" s="273" t="s">
        <v>12</v>
      </c>
      <c r="H18" s="273" t="s">
        <v>13</v>
      </c>
      <c r="I18" s="273" t="s">
        <v>12</v>
      </c>
      <c r="J18" s="273" t="s">
        <v>14</v>
      </c>
      <c r="K18" s="274" t="s">
        <v>2</v>
      </c>
      <c r="L18" s="275"/>
      <c r="M18" s="4"/>
      <c r="N18" s="265"/>
      <c r="O18" s="271" t="s">
        <v>2</v>
      </c>
      <c r="P18" s="272" t="s">
        <v>9</v>
      </c>
      <c r="Q18" s="273" t="s">
        <v>12</v>
      </c>
      <c r="R18" s="273" t="s">
        <v>13</v>
      </c>
      <c r="S18" s="273" t="s">
        <v>12</v>
      </c>
      <c r="T18" s="273" t="s">
        <v>14</v>
      </c>
      <c r="U18" s="276" t="s">
        <v>2</v>
      </c>
      <c r="V18" s="268"/>
      <c r="W18" s="1"/>
      <c r="X18" s="184"/>
      <c r="Y18" s="1"/>
      <c r="Z18" s="1"/>
    </row>
    <row r="19" spans="1:26" ht="16.5" thickTop="1" thickBot="1">
      <c r="A19" s="1"/>
      <c r="B19" s="184">
        <v>23</v>
      </c>
      <c r="C19" s="39"/>
      <c r="D19" s="265"/>
      <c r="E19" s="277"/>
      <c r="F19" s="9"/>
      <c r="G19" s="21"/>
      <c r="H19" s="21"/>
      <c r="I19" s="21"/>
      <c r="J19" s="481" t="s">
        <v>16</v>
      </c>
      <c r="K19" s="292">
        <f>+J15+1</f>
        <v>29</v>
      </c>
      <c r="L19" s="269"/>
      <c r="M19" s="4"/>
      <c r="N19" s="265"/>
      <c r="O19" s="277"/>
      <c r="P19" s="9"/>
      <c r="Q19" s="21"/>
      <c r="R19" s="21"/>
      <c r="S19" s="21"/>
      <c r="T19" s="482" t="s">
        <v>28</v>
      </c>
      <c r="U19" s="483">
        <f>+T15+1</f>
        <v>28</v>
      </c>
      <c r="V19" s="268"/>
      <c r="W19" s="1"/>
      <c r="X19" s="184">
        <v>24</v>
      </c>
      <c r="Y19" s="1"/>
      <c r="Z19" s="1"/>
    </row>
    <row r="20" spans="1:26" ht="16" thickTop="1">
      <c r="A20" s="1"/>
      <c r="B20" s="187" t="s">
        <v>113</v>
      </c>
      <c r="C20" s="39"/>
      <c r="D20" s="265"/>
      <c r="E20" s="283">
        <f>K19+1</f>
        <v>30</v>
      </c>
      <c r="F20" s="9">
        <f t="shared" ref="F20:H24" si="2">E20+1</f>
        <v>31</v>
      </c>
      <c r="G20" s="194">
        <v>40848</v>
      </c>
      <c r="H20" s="193">
        <v>2</v>
      </c>
      <c r="I20" s="1">
        <f t="shared" ref="H20:J23" si="3">H20+1</f>
        <v>3</v>
      </c>
      <c r="J20" s="217">
        <f t="shared" si="3"/>
        <v>4</v>
      </c>
      <c r="K20" s="283">
        <f>J20+1</f>
        <v>5</v>
      </c>
      <c r="L20" s="269"/>
      <c r="M20" s="4"/>
      <c r="N20" s="265"/>
      <c r="O20" s="282">
        <f>U19+1</f>
        <v>29</v>
      </c>
      <c r="P20" s="21">
        <f t="shared" ref="P20:R24" si="4">O20+1</f>
        <v>30</v>
      </c>
      <c r="Q20" s="194">
        <v>41030</v>
      </c>
      <c r="R20" s="21">
        <v>2</v>
      </c>
      <c r="S20" s="1">
        <f>R20+1</f>
        <v>3</v>
      </c>
      <c r="T20" s="217">
        <f t="shared" ref="T20:U23" si="5">S20+1</f>
        <v>4</v>
      </c>
      <c r="U20" s="283">
        <f>+T20+1</f>
        <v>5</v>
      </c>
      <c r="V20" s="270"/>
      <c r="W20" s="1"/>
      <c r="X20" s="187" t="s">
        <v>113</v>
      </c>
      <c r="Y20" s="1"/>
      <c r="Z20" s="1"/>
    </row>
    <row r="21" spans="1:26" ht="16" thickBot="1">
      <c r="A21" s="1"/>
      <c r="B21" s="285">
        <v>4</v>
      </c>
      <c r="C21" s="39"/>
      <c r="D21" s="265"/>
      <c r="E21" s="283">
        <f>K20+1</f>
        <v>6</v>
      </c>
      <c r="F21" s="9">
        <f t="shared" si="2"/>
        <v>7</v>
      </c>
      <c r="G21" s="1">
        <f t="shared" si="2"/>
        <v>8</v>
      </c>
      <c r="H21" s="1">
        <f t="shared" si="3"/>
        <v>9</v>
      </c>
      <c r="I21" s="1">
        <f t="shared" si="3"/>
        <v>10</v>
      </c>
      <c r="J21" s="1">
        <f t="shared" si="3"/>
        <v>11</v>
      </c>
      <c r="K21" s="283">
        <f>J21+1</f>
        <v>12</v>
      </c>
      <c r="L21" s="269"/>
      <c r="M21" s="4"/>
      <c r="N21" s="265"/>
      <c r="O21" s="55">
        <f>U20+1</f>
        <v>6</v>
      </c>
      <c r="P21" s="9">
        <f t="shared" si="4"/>
        <v>7</v>
      </c>
      <c r="Q21" s="1">
        <f t="shared" si="4"/>
        <v>8</v>
      </c>
      <c r="R21" s="1">
        <f t="shared" si="4"/>
        <v>9</v>
      </c>
      <c r="S21" s="1">
        <f>R21+1</f>
        <v>10</v>
      </c>
      <c r="T21" s="1">
        <f t="shared" si="5"/>
        <v>11</v>
      </c>
      <c r="U21" s="283">
        <f>+T21+1</f>
        <v>12</v>
      </c>
      <c r="V21" s="270"/>
      <c r="W21" s="1"/>
      <c r="X21" s="285">
        <v>5</v>
      </c>
      <c r="Y21" s="1"/>
      <c r="Z21" s="1"/>
    </row>
    <row r="22" spans="1:26" ht="16.5" thickTop="1" thickBot="1">
      <c r="A22" s="1"/>
      <c r="B22" s="184">
        <f>+B19+B21</f>
        <v>27</v>
      </c>
      <c r="C22" s="39"/>
      <c r="D22" s="265"/>
      <c r="E22" s="283">
        <f>K21+1</f>
        <v>13</v>
      </c>
      <c r="F22" s="9">
        <f t="shared" si="2"/>
        <v>14</v>
      </c>
      <c r="G22" s="1">
        <f t="shared" si="2"/>
        <v>15</v>
      </c>
      <c r="H22" s="1">
        <f t="shared" si="3"/>
        <v>16</v>
      </c>
      <c r="I22" s="1">
        <f t="shared" si="3"/>
        <v>17</v>
      </c>
      <c r="J22" s="471">
        <f t="shared" si="3"/>
        <v>18</v>
      </c>
      <c r="K22" s="292">
        <f>J22+1</f>
        <v>19</v>
      </c>
      <c r="L22" s="269"/>
      <c r="M22" s="4"/>
      <c r="N22" s="265"/>
      <c r="O22" s="55">
        <f>U21+1</f>
        <v>13</v>
      </c>
      <c r="P22" s="9">
        <f t="shared" si="4"/>
        <v>14</v>
      </c>
      <c r="Q22" s="1">
        <f t="shared" si="4"/>
        <v>15</v>
      </c>
      <c r="R22" s="1">
        <f t="shared" si="4"/>
        <v>16</v>
      </c>
      <c r="S22" s="1">
        <f>R22+1</f>
        <v>17</v>
      </c>
      <c r="T22" s="471">
        <f t="shared" si="5"/>
        <v>18</v>
      </c>
      <c r="U22" s="283">
        <f>+T22+1</f>
        <v>19</v>
      </c>
      <c r="V22" s="270"/>
      <c r="W22" s="1"/>
      <c r="X22" s="184">
        <f>+X19+X21</f>
        <v>29</v>
      </c>
      <c r="Y22" s="1"/>
      <c r="Z22" s="1"/>
    </row>
    <row r="23" spans="1:26" ht="16.5" thickTop="1" thickBot="1">
      <c r="A23" s="1"/>
      <c r="B23" s="184"/>
      <c r="C23" s="39"/>
      <c r="D23" s="265"/>
      <c r="E23" s="283">
        <f>K22+1</f>
        <v>20</v>
      </c>
      <c r="F23" s="9">
        <f t="shared" si="2"/>
        <v>21</v>
      </c>
      <c r="G23" s="1">
        <f t="shared" si="2"/>
        <v>22</v>
      </c>
      <c r="H23" s="473">
        <f t="shared" si="3"/>
        <v>23</v>
      </c>
      <c r="I23" s="484">
        <f t="shared" si="3"/>
        <v>24</v>
      </c>
      <c r="J23" s="485">
        <f t="shared" si="3"/>
        <v>25</v>
      </c>
      <c r="K23" s="294">
        <f>J23+1</f>
        <v>26</v>
      </c>
      <c r="L23" s="275"/>
      <c r="M23" s="4"/>
      <c r="N23" s="265"/>
      <c r="O23" s="283">
        <f>U22+1</f>
        <v>20</v>
      </c>
      <c r="P23" s="9">
        <f t="shared" si="4"/>
        <v>21</v>
      </c>
      <c r="Q23" s="1">
        <f t="shared" si="4"/>
        <v>22</v>
      </c>
      <c r="R23" s="473">
        <f>+Q23+1</f>
        <v>23</v>
      </c>
      <c r="S23" s="474">
        <f>+R23+1</f>
        <v>24</v>
      </c>
      <c r="T23" s="475">
        <f t="shared" si="5"/>
        <v>25</v>
      </c>
      <c r="U23" s="286">
        <f t="shared" si="5"/>
        <v>26</v>
      </c>
      <c r="V23" s="270"/>
      <c r="W23" s="1"/>
      <c r="X23" s="184"/>
      <c r="Y23" s="1"/>
      <c r="Z23" s="1"/>
    </row>
    <row r="24" spans="1:26" ht="16.5" thickTop="1" thickBot="1">
      <c r="A24" s="1"/>
      <c r="B24" s="185"/>
      <c r="C24" s="39"/>
      <c r="D24" s="265"/>
      <c r="E24" s="294">
        <f>K23+1</f>
        <v>27</v>
      </c>
      <c r="F24" s="486">
        <f t="shared" si="2"/>
        <v>28</v>
      </c>
      <c r="G24" s="487">
        <f t="shared" si="2"/>
        <v>29</v>
      </c>
      <c r="H24" s="287">
        <f t="shared" si="2"/>
        <v>30</v>
      </c>
      <c r="I24" s="488">
        <v>40878</v>
      </c>
      <c r="J24" s="489">
        <v>2</v>
      </c>
      <c r="K24" s="269"/>
      <c r="L24" s="275"/>
      <c r="M24" s="4"/>
      <c r="N24" s="265"/>
      <c r="O24" s="283">
        <f>U23+1</f>
        <v>27</v>
      </c>
      <c r="P24" s="311">
        <f t="shared" si="4"/>
        <v>28</v>
      </c>
      <c r="Q24" s="287">
        <f t="shared" si="4"/>
        <v>29</v>
      </c>
      <c r="R24" s="479">
        <f>+Q24+1</f>
        <v>30</v>
      </c>
      <c r="S24" s="490">
        <f>R24+1</f>
        <v>31</v>
      </c>
      <c r="T24" s="491">
        <v>41061</v>
      </c>
      <c r="U24" s="297"/>
      <c r="V24" s="268"/>
      <c r="W24" s="1"/>
      <c r="X24" s="185"/>
      <c r="Y24" s="1"/>
      <c r="Z24" s="1"/>
    </row>
    <row r="25" spans="1:26" ht="16" thickTop="1">
      <c r="A25" s="1"/>
      <c r="B25" s="184"/>
      <c r="C25" s="39"/>
      <c r="D25" s="265"/>
      <c r="E25" s="70"/>
      <c r="F25" s="70"/>
      <c r="G25" s="70"/>
      <c r="H25" s="69"/>
      <c r="I25" s="70"/>
      <c r="J25" s="69"/>
      <c r="K25" s="70"/>
      <c r="L25" s="267"/>
      <c r="M25" s="4"/>
      <c r="N25" s="265"/>
      <c r="O25" s="69"/>
      <c r="P25" s="70"/>
      <c r="Q25" s="69"/>
      <c r="R25" s="69"/>
      <c r="S25" s="69"/>
      <c r="T25" s="69"/>
      <c r="U25" s="70"/>
      <c r="V25" s="268"/>
      <c r="W25" s="1"/>
      <c r="X25" s="184"/>
      <c r="Y25" s="1"/>
      <c r="Z25" s="1"/>
    </row>
    <row r="26" spans="1:26" ht="18">
      <c r="A26" s="1"/>
      <c r="B26" s="184"/>
      <c r="C26" s="39"/>
      <c r="D26" s="265"/>
      <c r="E26" s="59" t="s">
        <v>4</v>
      </c>
      <c r="F26" s="60"/>
      <c r="G26" s="60"/>
      <c r="H26" s="60"/>
      <c r="I26" s="60"/>
      <c r="J26" s="60"/>
      <c r="K26" s="60"/>
      <c r="L26" s="269"/>
      <c r="M26" s="4"/>
      <c r="N26" s="265"/>
      <c r="O26" s="59" t="s">
        <v>22</v>
      </c>
      <c r="P26" s="60"/>
      <c r="Q26" s="60"/>
      <c r="R26" s="60"/>
      <c r="S26" s="60"/>
      <c r="T26" s="60"/>
      <c r="U26" s="60"/>
      <c r="V26" s="270"/>
      <c r="W26" s="1"/>
      <c r="X26" s="184"/>
      <c r="Y26" s="1"/>
      <c r="Z26" s="1"/>
    </row>
    <row r="27" spans="1:26">
      <c r="A27" s="1"/>
      <c r="B27" s="184"/>
      <c r="C27" s="39"/>
      <c r="D27" s="265"/>
      <c r="E27" s="271" t="s">
        <v>2</v>
      </c>
      <c r="F27" s="272" t="s">
        <v>9</v>
      </c>
      <c r="G27" s="273" t="s">
        <v>12</v>
      </c>
      <c r="H27" s="273" t="s">
        <v>13</v>
      </c>
      <c r="I27" s="273" t="s">
        <v>12</v>
      </c>
      <c r="J27" s="273" t="s">
        <v>14</v>
      </c>
      <c r="K27" s="274" t="s">
        <v>2</v>
      </c>
      <c r="L27" s="275"/>
      <c r="M27" s="4"/>
      <c r="N27" s="265"/>
      <c r="O27" s="271" t="s">
        <v>2</v>
      </c>
      <c r="P27" s="272" t="s">
        <v>9</v>
      </c>
      <c r="Q27" s="273" t="s">
        <v>12</v>
      </c>
      <c r="R27" s="273" t="s">
        <v>13</v>
      </c>
      <c r="S27" s="273" t="s">
        <v>12</v>
      </c>
      <c r="T27" s="273" t="s">
        <v>14</v>
      </c>
      <c r="U27" s="274" t="s">
        <v>2</v>
      </c>
      <c r="V27" s="268"/>
      <c r="W27" s="1"/>
      <c r="X27" s="184"/>
      <c r="Y27" s="1"/>
      <c r="Z27" s="1"/>
    </row>
    <row r="28" spans="1:26">
      <c r="A28" s="1"/>
      <c r="B28" s="184">
        <v>17</v>
      </c>
      <c r="C28" s="39"/>
      <c r="D28" s="265"/>
      <c r="E28" s="277"/>
      <c r="F28" s="9"/>
      <c r="G28" s="21"/>
      <c r="H28" s="21"/>
      <c r="I28" s="21"/>
      <c r="J28" s="21"/>
      <c r="K28" s="492">
        <f>+J24+1</f>
        <v>3</v>
      </c>
      <c r="L28" s="275"/>
      <c r="M28" s="4"/>
      <c r="N28" s="265"/>
      <c r="O28" s="277"/>
      <c r="P28" s="9"/>
      <c r="Q28" s="21"/>
      <c r="R28" s="21"/>
      <c r="S28" s="21"/>
      <c r="T28" s="21"/>
      <c r="U28" s="493">
        <v>2</v>
      </c>
      <c r="V28" s="270"/>
      <c r="W28" s="1"/>
      <c r="X28" s="184">
        <v>20</v>
      </c>
      <c r="Y28" s="1"/>
      <c r="Z28" s="1"/>
    </row>
    <row r="29" spans="1:26" ht="16" thickBot="1">
      <c r="A29" s="1"/>
      <c r="B29" s="187" t="s">
        <v>113</v>
      </c>
      <c r="C29" s="39"/>
      <c r="D29" s="265"/>
      <c r="E29" s="283">
        <f>K28+1</f>
        <v>4</v>
      </c>
      <c r="F29" s="9">
        <f>E29+1</f>
        <v>5</v>
      </c>
      <c r="G29" s="21">
        <f>F29+1</f>
        <v>6</v>
      </c>
      <c r="H29" s="1">
        <f t="shared" ref="G29:K32" si="6">G29+1</f>
        <v>7</v>
      </c>
      <c r="I29" s="1">
        <f t="shared" si="6"/>
        <v>8</v>
      </c>
      <c r="J29" s="1">
        <f t="shared" si="6"/>
        <v>9</v>
      </c>
      <c r="K29" s="282">
        <f t="shared" si="6"/>
        <v>10</v>
      </c>
      <c r="L29" s="275"/>
      <c r="M29" s="4"/>
      <c r="N29" s="265"/>
      <c r="O29" s="283">
        <f>U28+1</f>
        <v>3</v>
      </c>
      <c r="P29" s="9">
        <f t="shared" ref="P29:U31" si="7">O29+1</f>
        <v>4</v>
      </c>
      <c r="Q29" s="1">
        <f>P29+1</f>
        <v>5</v>
      </c>
      <c r="R29" s="1">
        <f>Q29+1</f>
        <v>6</v>
      </c>
      <c r="S29" s="1">
        <f>R29+1</f>
        <v>7</v>
      </c>
      <c r="T29" s="21">
        <f t="shared" si="7"/>
        <v>8</v>
      </c>
      <c r="U29" s="283">
        <f>T29+1</f>
        <v>9</v>
      </c>
      <c r="V29" s="270"/>
      <c r="W29" s="1"/>
      <c r="X29" s="187" t="s">
        <v>113</v>
      </c>
      <c r="Y29" s="1"/>
      <c r="Z29" s="1"/>
    </row>
    <row r="30" spans="1:26" ht="16.5" thickTop="1" thickBot="1">
      <c r="A30" s="1"/>
      <c r="B30" s="285">
        <v>3</v>
      </c>
      <c r="C30" s="39"/>
      <c r="D30" s="265"/>
      <c r="E30" s="283">
        <f>K29+1</f>
        <v>11</v>
      </c>
      <c r="F30" s="9">
        <f>E30+1</f>
        <v>12</v>
      </c>
      <c r="G30" s="1">
        <f t="shared" si="6"/>
        <v>13</v>
      </c>
      <c r="H30" s="1">
        <f t="shared" si="6"/>
        <v>14</v>
      </c>
      <c r="I30" s="1">
        <f t="shared" si="6"/>
        <v>15</v>
      </c>
      <c r="J30" s="471">
        <f t="shared" si="6"/>
        <v>16</v>
      </c>
      <c r="K30" s="494">
        <f>J30+1</f>
        <v>17</v>
      </c>
      <c r="L30" s="269"/>
      <c r="M30" s="4"/>
      <c r="N30" s="265"/>
      <c r="O30" s="283">
        <f>U29+1</f>
        <v>10</v>
      </c>
      <c r="P30" s="9">
        <f t="shared" si="7"/>
        <v>11</v>
      </c>
      <c r="Q30" s="1">
        <f>P30+1</f>
        <v>12</v>
      </c>
      <c r="R30" s="1">
        <f t="shared" si="7"/>
        <v>13</v>
      </c>
      <c r="S30" s="1">
        <f t="shared" si="7"/>
        <v>14</v>
      </c>
      <c r="T30" s="471">
        <f t="shared" si="7"/>
        <v>15</v>
      </c>
      <c r="U30" s="283">
        <f t="shared" si="7"/>
        <v>16</v>
      </c>
      <c r="V30" s="270"/>
      <c r="W30" s="1"/>
      <c r="X30" s="285">
        <v>4</v>
      </c>
      <c r="Y30" s="1"/>
      <c r="Z30" s="1"/>
    </row>
    <row r="31" spans="1:26" ht="16.5" thickTop="1" thickBot="1">
      <c r="A31" s="1"/>
      <c r="B31" s="184">
        <f>+B28+B30</f>
        <v>20</v>
      </c>
      <c r="C31" s="39"/>
      <c r="D31" s="265"/>
      <c r="E31" s="283">
        <f>K30+1</f>
        <v>18</v>
      </c>
      <c r="F31" s="9">
        <f>E31+1</f>
        <v>19</v>
      </c>
      <c r="G31" s="24">
        <f t="shared" si="6"/>
        <v>20</v>
      </c>
      <c r="H31" s="473">
        <f t="shared" si="6"/>
        <v>21</v>
      </c>
      <c r="I31" s="495">
        <f>H31+1</f>
        <v>22</v>
      </c>
      <c r="J31" s="496">
        <f t="shared" si="6"/>
        <v>23</v>
      </c>
      <c r="K31" s="294">
        <f>J31+1</f>
        <v>24</v>
      </c>
      <c r="L31" s="275"/>
      <c r="M31" s="4"/>
      <c r="N31" s="265"/>
      <c r="O31" s="283">
        <f>U30+1</f>
        <v>17</v>
      </c>
      <c r="P31" s="9">
        <f t="shared" si="7"/>
        <v>18</v>
      </c>
      <c r="Q31" s="1">
        <f t="shared" si="7"/>
        <v>19</v>
      </c>
      <c r="R31" s="473">
        <f>+Q31+1</f>
        <v>20</v>
      </c>
      <c r="S31" s="474">
        <f>+R31+1</f>
        <v>21</v>
      </c>
      <c r="T31" s="475">
        <f t="shared" si="7"/>
        <v>22</v>
      </c>
      <c r="U31" s="286">
        <f t="shared" si="7"/>
        <v>23</v>
      </c>
      <c r="V31" s="270"/>
      <c r="W31" s="1"/>
      <c r="X31" s="184">
        <f>+X28+X30</f>
        <v>24</v>
      </c>
      <c r="Y31" s="1"/>
      <c r="Z31" s="1"/>
    </row>
    <row r="32" spans="1:26" ht="16.5" thickTop="1" thickBot="1">
      <c r="A32" s="1"/>
      <c r="B32" s="185"/>
      <c r="C32" s="39"/>
      <c r="D32" s="265"/>
      <c r="E32" s="294">
        <f>K31+1</f>
        <v>25</v>
      </c>
      <c r="F32" s="497">
        <f>E32+1</f>
        <v>26</v>
      </c>
      <c r="G32" s="498">
        <f t="shared" si="6"/>
        <v>27</v>
      </c>
      <c r="H32" s="499">
        <f>G32+1</f>
        <v>28</v>
      </c>
      <c r="I32" s="500">
        <f>H32+1</f>
        <v>29</v>
      </c>
      <c r="J32" s="497">
        <f>I32+1</f>
        <v>30</v>
      </c>
      <c r="K32" s="275"/>
      <c r="L32" s="275"/>
      <c r="M32" s="4"/>
      <c r="N32" s="265"/>
      <c r="O32" s="283">
        <f>U31+1</f>
        <v>24</v>
      </c>
      <c r="P32" s="277">
        <f>O32+1</f>
        <v>25</v>
      </c>
      <c r="Q32" s="479">
        <f>+P32+1</f>
        <v>26</v>
      </c>
      <c r="R32" s="30">
        <f>+Q32+1</f>
        <v>27</v>
      </c>
      <c r="S32" s="30">
        <f>+R32+1</f>
        <v>28</v>
      </c>
      <c r="T32" s="480">
        <f>+S32+1</f>
        <v>29</v>
      </c>
      <c r="U32" s="297"/>
      <c r="V32" s="268"/>
      <c r="W32" s="1"/>
      <c r="X32" s="185"/>
      <c r="Y32" s="1"/>
      <c r="Z32" s="1"/>
    </row>
    <row r="33" spans="1:26" ht="16.5" thickTop="1" thickBot="1">
      <c r="A33" s="1"/>
      <c r="B33" s="39"/>
      <c r="C33" s="39"/>
      <c r="D33" s="265"/>
      <c r="E33" s="275"/>
      <c r="F33" s="275"/>
      <c r="G33" s="275"/>
      <c r="H33" s="302"/>
      <c r="I33" s="275"/>
      <c r="J33" s="275"/>
      <c r="K33" s="275"/>
      <c r="L33" s="267"/>
      <c r="M33" s="4"/>
      <c r="N33" s="265"/>
      <c r="O33" s="302"/>
      <c r="P33" s="302"/>
      <c r="Q33" s="302"/>
      <c r="R33" s="302"/>
      <c r="S33" s="302"/>
      <c r="T33" s="302"/>
      <c r="U33" s="275"/>
      <c r="V33" s="303"/>
      <c r="W33" s="1"/>
      <c r="X33" s="1"/>
      <c r="Y33" s="1"/>
      <c r="Z33" s="1"/>
    </row>
    <row r="34" spans="1:26" ht="16" thickBot="1">
      <c r="A34" s="1"/>
      <c r="B34" s="39"/>
      <c r="C34" s="39"/>
      <c r="D34" s="13"/>
      <c r="E34" s="13"/>
      <c r="F34" s="13"/>
      <c r="G34" s="13"/>
      <c r="H34" s="13"/>
      <c r="I34" s="13"/>
      <c r="J34" s="13"/>
      <c r="K34" s="13"/>
      <c r="L34" s="13"/>
      <c r="M34" s="1"/>
      <c r="N34" s="13"/>
      <c r="O34" s="13"/>
      <c r="P34" s="13"/>
      <c r="Q34" s="13"/>
      <c r="R34" s="13"/>
      <c r="S34" s="13"/>
      <c r="T34" s="13"/>
      <c r="U34" s="13"/>
      <c r="V34" s="13"/>
      <c r="W34" s="1"/>
      <c r="X34" s="39"/>
      <c r="Y34" s="1"/>
      <c r="Z34" s="1"/>
    </row>
    <row r="35" spans="1:26" ht="16" thickBot="1">
      <c r="A35" s="1"/>
      <c r="B35" s="39"/>
      <c r="C35" s="39"/>
      <c r="D35" s="262"/>
      <c r="E35" s="263"/>
      <c r="F35" s="263"/>
      <c r="G35" s="263"/>
      <c r="H35" s="263"/>
      <c r="I35" s="263"/>
      <c r="J35" s="263"/>
      <c r="K35" s="263"/>
      <c r="L35" s="263"/>
      <c r="M35" s="4"/>
      <c r="N35" s="262"/>
      <c r="O35" s="263"/>
      <c r="P35" s="263"/>
      <c r="Q35" s="263"/>
      <c r="R35" s="263"/>
      <c r="S35" s="263"/>
      <c r="T35" s="263"/>
      <c r="U35" s="263"/>
      <c r="V35" s="264"/>
      <c r="W35" s="1"/>
      <c r="X35" s="39"/>
      <c r="Y35" s="1"/>
      <c r="Z35" s="1"/>
    </row>
    <row r="36" spans="1:26" ht="20.5" thickBot="1">
      <c r="A36" s="1"/>
      <c r="B36" s="39"/>
      <c r="C36" s="39"/>
      <c r="D36" s="265"/>
      <c r="E36" s="181" t="s">
        <v>5</v>
      </c>
      <c r="F36" s="81"/>
      <c r="G36" s="81"/>
      <c r="H36" s="81"/>
      <c r="I36" s="81"/>
      <c r="J36" s="81"/>
      <c r="K36" s="81"/>
      <c r="L36" s="265"/>
      <c r="M36" s="4"/>
      <c r="N36" s="265"/>
      <c r="O36" s="181" t="s">
        <v>23</v>
      </c>
      <c r="P36" s="81"/>
      <c r="Q36" s="81"/>
      <c r="R36" s="81"/>
      <c r="S36" s="81"/>
      <c r="T36" s="81"/>
      <c r="U36" s="81"/>
      <c r="V36" s="266"/>
      <c r="W36" s="1"/>
      <c r="X36" s="39"/>
      <c r="Y36" s="1"/>
      <c r="Z36" s="1"/>
    </row>
    <row r="37" spans="1:26">
      <c r="A37" s="1"/>
      <c r="B37" s="39"/>
      <c r="C37" s="39"/>
      <c r="D37" s="265"/>
      <c r="E37" s="72"/>
      <c r="F37" s="72"/>
      <c r="G37" s="72"/>
      <c r="H37" s="72"/>
      <c r="I37" s="72"/>
      <c r="J37" s="72"/>
      <c r="K37" s="72"/>
      <c r="L37" s="267"/>
      <c r="M37" s="4"/>
      <c r="N37" s="265"/>
      <c r="O37" s="72"/>
      <c r="P37" s="72"/>
      <c r="Q37" s="72"/>
      <c r="R37" s="72"/>
      <c r="S37" s="72"/>
      <c r="T37" s="72"/>
      <c r="U37" s="72"/>
      <c r="V37" s="268"/>
      <c r="W37" s="1"/>
      <c r="X37" s="39"/>
      <c r="Y37" s="1"/>
      <c r="Z37" s="1"/>
    </row>
    <row r="38" spans="1:26" ht="18">
      <c r="A38" s="1"/>
      <c r="B38" s="182" t="s">
        <v>60</v>
      </c>
      <c r="C38" s="39"/>
      <c r="D38" s="265"/>
      <c r="E38" s="59" t="s">
        <v>6</v>
      </c>
      <c r="F38" s="60"/>
      <c r="G38" s="60"/>
      <c r="H38" s="60"/>
      <c r="I38" s="60"/>
      <c r="J38" s="60"/>
      <c r="K38" s="60"/>
      <c r="L38" s="269"/>
      <c r="M38" s="4"/>
      <c r="N38" s="265"/>
      <c r="O38" s="59" t="s">
        <v>24</v>
      </c>
      <c r="P38" s="60"/>
      <c r="Q38" s="60"/>
      <c r="R38" s="60"/>
      <c r="S38" s="60"/>
      <c r="T38" s="60"/>
      <c r="U38" s="60"/>
      <c r="V38" s="270"/>
      <c r="W38" s="1"/>
      <c r="X38" s="182" t="s">
        <v>60</v>
      </c>
      <c r="Y38" s="1"/>
      <c r="Z38" s="1"/>
    </row>
    <row r="39" spans="1:26" ht="16" thickBot="1">
      <c r="A39" s="1"/>
      <c r="B39" s="183" t="s">
        <v>34</v>
      </c>
      <c r="C39" s="39"/>
      <c r="D39" s="265"/>
      <c r="E39" s="271" t="s">
        <v>2</v>
      </c>
      <c r="F39" s="272" t="s">
        <v>9</v>
      </c>
      <c r="G39" s="273" t="s">
        <v>12</v>
      </c>
      <c r="H39" s="273" t="s">
        <v>13</v>
      </c>
      <c r="I39" s="273" t="s">
        <v>12</v>
      </c>
      <c r="J39" s="273" t="s">
        <v>14</v>
      </c>
      <c r="K39" s="276" t="s">
        <v>2</v>
      </c>
      <c r="L39" s="275"/>
      <c r="M39" s="4"/>
      <c r="N39" s="265"/>
      <c r="O39" s="271" t="s">
        <v>2</v>
      </c>
      <c r="P39" s="272" t="s">
        <v>9</v>
      </c>
      <c r="Q39" s="273" t="s">
        <v>12</v>
      </c>
      <c r="R39" s="273" t="s">
        <v>13</v>
      </c>
      <c r="S39" s="273" t="s">
        <v>12</v>
      </c>
      <c r="T39" s="273" t="s">
        <v>14</v>
      </c>
      <c r="U39" s="274" t="s">
        <v>2</v>
      </c>
      <c r="V39" s="268"/>
      <c r="W39" s="1"/>
      <c r="X39" s="183" t="s">
        <v>34</v>
      </c>
      <c r="Y39" s="1"/>
      <c r="Z39" s="1"/>
    </row>
    <row r="40" spans="1:26" ht="18.5" thickTop="1" thickBot="1">
      <c r="A40" s="1"/>
      <c r="B40" s="196">
        <v>18</v>
      </c>
      <c r="C40" s="42"/>
      <c r="D40" s="265"/>
      <c r="E40" s="277"/>
      <c r="F40" s="9"/>
      <c r="G40" s="21"/>
      <c r="H40" s="21"/>
      <c r="I40" s="21"/>
      <c r="J40" s="482" t="s">
        <v>17</v>
      </c>
      <c r="K40" s="294">
        <f>J32+1</f>
        <v>31</v>
      </c>
      <c r="L40" s="275"/>
      <c r="M40" s="4"/>
      <c r="N40" s="265"/>
      <c r="O40" s="277"/>
      <c r="P40" s="9"/>
      <c r="Q40" s="21"/>
      <c r="R40" s="21"/>
      <c r="S40" s="21"/>
      <c r="T40" s="501" t="s">
        <v>41</v>
      </c>
      <c r="U40" s="292">
        <f>+T32+1</f>
        <v>30</v>
      </c>
      <c r="V40" s="270"/>
      <c r="W40" s="1"/>
      <c r="X40" s="187">
        <v>19</v>
      </c>
      <c r="Y40" s="305"/>
      <c r="Z40" s="1"/>
    </row>
    <row r="41" spans="1:26" ht="16.5" thickTop="1" thickBot="1">
      <c r="A41" s="1"/>
      <c r="B41" s="187" t="s">
        <v>113</v>
      </c>
      <c r="C41" s="39"/>
      <c r="D41" s="265"/>
      <c r="E41" s="502">
        <v>40909</v>
      </c>
      <c r="F41" s="289">
        <v>2</v>
      </c>
      <c r="G41" s="1">
        <f t="shared" ref="F41:J44" si="8">F41+1</f>
        <v>3</v>
      </c>
      <c r="H41" s="1">
        <f>G41+1</f>
        <v>4</v>
      </c>
      <c r="I41" s="1">
        <f t="shared" ref="I41:K43" si="9">H41+1</f>
        <v>5</v>
      </c>
      <c r="J41" s="1">
        <f t="shared" si="9"/>
        <v>6</v>
      </c>
      <c r="K41" s="503">
        <f t="shared" si="9"/>
        <v>7</v>
      </c>
      <c r="L41" s="275"/>
      <c r="M41" s="4"/>
      <c r="N41" s="265"/>
      <c r="O41" s="220">
        <v>41091</v>
      </c>
      <c r="P41" s="9">
        <v>2</v>
      </c>
      <c r="Q41" s="1">
        <f t="shared" ref="P41:T43" si="10">P41+1</f>
        <v>3</v>
      </c>
      <c r="R41" s="289">
        <f t="shared" si="10"/>
        <v>4</v>
      </c>
      <c r="S41" s="1">
        <f t="shared" si="10"/>
        <v>5</v>
      </c>
      <c r="T41" s="1">
        <f t="shared" si="10"/>
        <v>6</v>
      </c>
      <c r="U41" s="283">
        <f>T41+1</f>
        <v>7</v>
      </c>
      <c r="V41" s="270"/>
      <c r="W41" s="1"/>
      <c r="X41" s="187" t="s">
        <v>113</v>
      </c>
      <c r="Y41" s="1"/>
      <c r="Z41" s="1"/>
    </row>
    <row r="42" spans="1:26" ht="16.5" thickTop="1" thickBot="1">
      <c r="A42" s="1"/>
      <c r="B42" s="285">
        <v>3</v>
      </c>
      <c r="C42" s="39"/>
      <c r="D42" s="265"/>
      <c r="E42" s="282">
        <f>K41+1</f>
        <v>8</v>
      </c>
      <c r="F42" s="1">
        <f t="shared" si="8"/>
        <v>9</v>
      </c>
      <c r="G42" s="1">
        <f t="shared" si="8"/>
        <v>10</v>
      </c>
      <c r="H42" s="1">
        <f t="shared" si="8"/>
        <v>11</v>
      </c>
      <c r="I42" s="1">
        <f t="shared" si="8"/>
        <v>12</v>
      </c>
      <c r="J42" s="471">
        <f t="shared" si="9"/>
        <v>13</v>
      </c>
      <c r="K42" s="292">
        <f t="shared" si="9"/>
        <v>14</v>
      </c>
      <c r="L42" s="269"/>
      <c r="M42" s="4"/>
      <c r="N42" s="265"/>
      <c r="O42" s="283">
        <f>U41+1</f>
        <v>8</v>
      </c>
      <c r="P42" s="9">
        <f t="shared" si="10"/>
        <v>9</v>
      </c>
      <c r="Q42" s="1">
        <f t="shared" si="10"/>
        <v>10</v>
      </c>
      <c r="R42" s="1">
        <f t="shared" si="10"/>
        <v>11</v>
      </c>
      <c r="S42" s="1">
        <f t="shared" si="10"/>
        <v>12</v>
      </c>
      <c r="T42" s="471">
        <f t="shared" si="10"/>
        <v>13</v>
      </c>
      <c r="U42" s="283">
        <f>T42+1</f>
        <v>14</v>
      </c>
      <c r="V42" s="270"/>
      <c r="W42" s="1"/>
      <c r="X42" s="285">
        <v>4</v>
      </c>
      <c r="Y42" s="1"/>
      <c r="Z42" s="1"/>
    </row>
    <row r="43" spans="1:26" ht="16.5" thickTop="1" thickBot="1">
      <c r="A43" s="1"/>
      <c r="B43" s="184">
        <f>+B40+B42</f>
        <v>21</v>
      </c>
      <c r="C43" s="39"/>
      <c r="D43" s="265"/>
      <c r="E43" s="283">
        <f>K42+1</f>
        <v>15</v>
      </c>
      <c r="F43" s="504">
        <f t="shared" si="8"/>
        <v>16</v>
      </c>
      <c r="G43" s="1">
        <f t="shared" si="8"/>
        <v>17</v>
      </c>
      <c r="H43" s="1">
        <f t="shared" si="8"/>
        <v>18</v>
      </c>
      <c r="I43" s="473">
        <f t="shared" si="8"/>
        <v>19</v>
      </c>
      <c r="J43" s="505">
        <f>I43+1</f>
        <v>20</v>
      </c>
      <c r="K43" s="472">
        <f t="shared" si="9"/>
        <v>21</v>
      </c>
      <c r="L43" s="269"/>
      <c r="M43" s="4"/>
      <c r="N43" s="265"/>
      <c r="O43" s="283">
        <f>U42+1</f>
        <v>15</v>
      </c>
      <c r="P43" s="9">
        <f t="shared" si="10"/>
        <v>16</v>
      </c>
      <c r="Q43" s="1">
        <f t="shared" si="10"/>
        <v>17</v>
      </c>
      <c r="R43" s="473">
        <f>+Q43+1</f>
        <v>18</v>
      </c>
      <c r="S43" s="474">
        <f>+R43+1</f>
        <v>19</v>
      </c>
      <c r="T43" s="475">
        <f t="shared" si="10"/>
        <v>20</v>
      </c>
      <c r="U43" s="286">
        <f>T43+1</f>
        <v>21</v>
      </c>
      <c r="V43" s="270"/>
      <c r="W43" s="1"/>
      <c r="X43" s="184">
        <f>+X40+X42</f>
        <v>23</v>
      </c>
      <c r="Y43" s="1"/>
      <c r="Z43" s="1"/>
    </row>
    <row r="44" spans="1:26" ht="16.5" thickTop="1" thickBot="1">
      <c r="A44" s="1"/>
      <c r="B44" s="185"/>
      <c r="C44" s="39"/>
      <c r="D44" s="265"/>
      <c r="E44" s="307">
        <f>K43+1</f>
        <v>22</v>
      </c>
      <c r="F44" s="506">
        <f t="shared" si="8"/>
        <v>23</v>
      </c>
      <c r="G44" s="30">
        <f t="shared" si="8"/>
        <v>24</v>
      </c>
      <c r="H44" s="479">
        <f t="shared" si="8"/>
        <v>25</v>
      </c>
      <c r="I44" s="30">
        <f t="shared" si="8"/>
        <v>26</v>
      </c>
      <c r="J44" s="30">
        <f t="shared" si="8"/>
        <v>27</v>
      </c>
      <c r="K44" s="297"/>
      <c r="L44" s="275"/>
      <c r="M44" s="4"/>
      <c r="N44" s="265"/>
      <c r="O44" s="283">
        <f>U43+1</f>
        <v>22</v>
      </c>
      <c r="P44" s="277">
        <f>O44+1</f>
        <v>23</v>
      </c>
      <c r="Q44" s="479">
        <f>+P44+1</f>
        <v>24</v>
      </c>
      <c r="R44" s="30">
        <f>+Q44+1</f>
        <v>25</v>
      </c>
      <c r="S44" s="30">
        <f>+R44+1</f>
        <v>26</v>
      </c>
      <c r="T44" s="480">
        <f>+S44+1</f>
        <v>27</v>
      </c>
      <c r="U44" s="275"/>
      <c r="V44" s="268"/>
      <c r="W44" s="1"/>
      <c r="X44" s="184"/>
      <c r="Y44" s="1"/>
      <c r="Z44" s="1"/>
    </row>
    <row r="45" spans="1:26" ht="16" thickTop="1">
      <c r="A45" s="1"/>
      <c r="B45" s="184"/>
      <c r="C45" s="39"/>
      <c r="D45" s="265"/>
      <c r="E45" s="275"/>
      <c r="F45" s="275"/>
      <c r="G45" s="275"/>
      <c r="H45" s="275"/>
      <c r="I45" s="275"/>
      <c r="J45" s="275"/>
      <c r="K45" s="275"/>
      <c r="L45" s="267"/>
      <c r="M45" s="4"/>
      <c r="N45" s="265"/>
      <c r="O45" s="69"/>
      <c r="P45" s="69"/>
      <c r="Q45" s="69"/>
      <c r="R45" s="69"/>
      <c r="S45" s="69"/>
      <c r="T45" s="69"/>
      <c r="U45" s="70"/>
      <c r="V45" s="268"/>
      <c r="W45" s="1"/>
      <c r="X45" s="184"/>
      <c r="Y45" s="1"/>
      <c r="Z45" s="1"/>
    </row>
    <row r="46" spans="1:26" ht="18">
      <c r="A46" s="1"/>
      <c r="B46" s="184"/>
      <c r="C46" s="39"/>
      <c r="D46" s="265"/>
      <c r="E46" s="59" t="s">
        <v>7</v>
      </c>
      <c r="F46" s="60"/>
      <c r="G46" s="60"/>
      <c r="H46" s="60"/>
      <c r="I46" s="60"/>
      <c r="J46" s="60"/>
      <c r="K46" s="60"/>
      <c r="L46" s="269"/>
      <c r="M46" s="4"/>
      <c r="N46" s="265"/>
      <c r="O46" s="59" t="s">
        <v>25</v>
      </c>
      <c r="P46" s="60"/>
      <c r="Q46" s="60"/>
      <c r="R46" s="60"/>
      <c r="S46" s="60"/>
      <c r="T46" s="60"/>
      <c r="U46" s="60"/>
      <c r="V46" s="270"/>
      <c r="W46" s="1"/>
      <c r="X46" s="184"/>
      <c r="Y46" s="1"/>
      <c r="Z46" s="1"/>
    </row>
    <row r="47" spans="1:26">
      <c r="A47" s="1"/>
      <c r="B47" s="184"/>
      <c r="C47" s="39"/>
      <c r="D47" s="265"/>
      <c r="E47" s="271" t="s">
        <v>2</v>
      </c>
      <c r="F47" s="272" t="s">
        <v>9</v>
      </c>
      <c r="G47" s="273" t="s">
        <v>12</v>
      </c>
      <c r="H47" s="273" t="s">
        <v>13</v>
      </c>
      <c r="I47" s="273" t="s">
        <v>12</v>
      </c>
      <c r="J47" s="273" t="s">
        <v>14</v>
      </c>
      <c r="K47" s="274" t="s">
        <v>2</v>
      </c>
      <c r="L47" s="275"/>
      <c r="M47" s="4"/>
      <c r="N47" s="265"/>
      <c r="O47" s="271" t="s">
        <v>2</v>
      </c>
      <c r="P47" s="272" t="s">
        <v>9</v>
      </c>
      <c r="Q47" s="273" t="s">
        <v>12</v>
      </c>
      <c r="R47" s="273" t="s">
        <v>13</v>
      </c>
      <c r="S47" s="273" t="s">
        <v>12</v>
      </c>
      <c r="T47" s="273" t="s">
        <v>14</v>
      </c>
      <c r="U47" s="274" t="s">
        <v>2</v>
      </c>
      <c r="V47" s="268"/>
      <c r="W47" s="1"/>
      <c r="X47" s="184"/>
      <c r="Y47" s="1"/>
      <c r="Z47" s="1"/>
    </row>
    <row r="48" spans="1:26">
      <c r="A48" s="1"/>
      <c r="B48" s="184">
        <v>25</v>
      </c>
      <c r="C48" s="39"/>
      <c r="D48" s="265"/>
      <c r="E48" s="277"/>
      <c r="F48" s="9"/>
      <c r="G48" s="21"/>
      <c r="H48" s="21"/>
      <c r="I48" s="21"/>
      <c r="J48" s="501" t="s">
        <v>18</v>
      </c>
      <c r="K48" s="292">
        <f>J44+1</f>
        <v>28</v>
      </c>
      <c r="L48" s="269"/>
      <c r="M48" s="4"/>
      <c r="N48" s="265"/>
      <c r="O48" s="277"/>
      <c r="P48" s="9"/>
      <c r="Q48" s="21"/>
      <c r="R48" s="21"/>
      <c r="S48" s="21"/>
      <c r="T48" s="501" t="s">
        <v>42</v>
      </c>
      <c r="U48" s="292">
        <f>T44+1</f>
        <v>28</v>
      </c>
      <c r="V48" s="270"/>
      <c r="W48" s="1"/>
      <c r="X48" s="184">
        <v>25</v>
      </c>
      <c r="Y48" s="1"/>
      <c r="Z48" s="1"/>
    </row>
    <row r="49" spans="1:26">
      <c r="A49" s="1"/>
      <c r="B49" s="187" t="s">
        <v>113</v>
      </c>
      <c r="C49" s="39"/>
      <c r="D49" s="265"/>
      <c r="E49" s="283">
        <f>K48+1</f>
        <v>29</v>
      </c>
      <c r="F49" s="9">
        <f t="shared" ref="F49:J53" si="11">E49+1</f>
        <v>30</v>
      </c>
      <c r="G49" s="1">
        <f t="shared" si="11"/>
        <v>31</v>
      </c>
      <c r="H49" s="205">
        <v>40940</v>
      </c>
      <c r="I49" s="1">
        <v>2</v>
      </c>
      <c r="J49" s="1">
        <f t="shared" si="11"/>
        <v>3</v>
      </c>
      <c r="K49" s="283">
        <f>J49+1</f>
        <v>4</v>
      </c>
      <c r="L49" s="269"/>
      <c r="M49" s="4"/>
      <c r="N49" s="265"/>
      <c r="O49" s="283">
        <f>U48+1</f>
        <v>29</v>
      </c>
      <c r="P49" s="9">
        <f t="shared" ref="P49:Q52" si="12">O49+1</f>
        <v>30</v>
      </c>
      <c r="Q49" s="1">
        <f t="shared" si="12"/>
        <v>31</v>
      </c>
      <c r="R49" s="205">
        <v>41122</v>
      </c>
      <c r="S49" s="21">
        <v>2</v>
      </c>
      <c r="T49" s="1">
        <f t="shared" ref="T49:U52" si="13">S49+1</f>
        <v>3</v>
      </c>
      <c r="U49" s="283">
        <f t="shared" si="13"/>
        <v>4</v>
      </c>
      <c r="V49" s="270"/>
      <c r="W49" s="1"/>
      <c r="X49" s="187" t="s">
        <v>113</v>
      </c>
      <c r="Y49" s="1"/>
      <c r="Z49" s="1"/>
    </row>
    <row r="50" spans="1:26" ht="16" thickBot="1">
      <c r="A50" s="1"/>
      <c r="B50" s="285">
        <v>5</v>
      </c>
      <c r="C50" s="39"/>
      <c r="D50" s="265"/>
      <c r="E50" s="283">
        <f>K49+1</f>
        <v>5</v>
      </c>
      <c r="F50" s="9">
        <f t="shared" si="11"/>
        <v>6</v>
      </c>
      <c r="G50" s="1">
        <f t="shared" si="11"/>
        <v>7</v>
      </c>
      <c r="H50" s="1">
        <f t="shared" si="11"/>
        <v>8</v>
      </c>
      <c r="I50" s="1">
        <f t="shared" si="11"/>
        <v>9</v>
      </c>
      <c r="J50" s="1">
        <f t="shared" si="11"/>
        <v>10</v>
      </c>
      <c r="K50" s="283">
        <f>J50+1</f>
        <v>11</v>
      </c>
      <c r="L50" s="269"/>
      <c r="M50" s="4"/>
      <c r="N50" s="265"/>
      <c r="O50" s="283">
        <f>+U49+1</f>
        <v>5</v>
      </c>
      <c r="P50" s="9">
        <f t="shared" si="12"/>
        <v>6</v>
      </c>
      <c r="Q50" s="1">
        <f t="shared" si="12"/>
        <v>7</v>
      </c>
      <c r="R50" s="1">
        <f>Q50+1</f>
        <v>8</v>
      </c>
      <c r="S50" s="1">
        <f>R50+1</f>
        <v>9</v>
      </c>
      <c r="T50" s="1">
        <f t="shared" si="13"/>
        <v>10</v>
      </c>
      <c r="U50" s="283">
        <f t="shared" si="13"/>
        <v>11</v>
      </c>
      <c r="V50" s="270"/>
      <c r="W50" s="1"/>
      <c r="X50" s="285">
        <v>5</v>
      </c>
      <c r="Y50" s="1"/>
      <c r="Z50" s="1"/>
    </row>
    <row r="51" spans="1:26" ht="16.5" thickTop="1" thickBot="1">
      <c r="A51" s="1"/>
      <c r="B51" s="184">
        <f>+B48+B50</f>
        <v>30</v>
      </c>
      <c r="C51" s="39"/>
      <c r="D51" s="265"/>
      <c r="E51" s="283">
        <f>K50+1</f>
        <v>12</v>
      </c>
      <c r="F51" s="9">
        <f t="shared" si="11"/>
        <v>13</v>
      </c>
      <c r="G51" s="1">
        <f t="shared" si="11"/>
        <v>14</v>
      </c>
      <c r="H51" s="1">
        <f t="shared" si="11"/>
        <v>15</v>
      </c>
      <c r="I51" s="1">
        <f t="shared" si="11"/>
        <v>16</v>
      </c>
      <c r="J51" s="471">
        <f t="shared" si="11"/>
        <v>17</v>
      </c>
      <c r="K51" s="283">
        <f>J51+1</f>
        <v>18</v>
      </c>
      <c r="L51" s="269"/>
      <c r="M51" s="4"/>
      <c r="N51" s="265"/>
      <c r="O51" s="283">
        <f>+U50+1</f>
        <v>12</v>
      </c>
      <c r="P51" s="9">
        <f t="shared" si="12"/>
        <v>13</v>
      </c>
      <c r="Q51" s="1">
        <f t="shared" si="12"/>
        <v>14</v>
      </c>
      <c r="R51" s="1">
        <f>Q51+1</f>
        <v>15</v>
      </c>
      <c r="S51" s="1">
        <f>R51+1</f>
        <v>16</v>
      </c>
      <c r="T51" s="471">
        <f t="shared" si="13"/>
        <v>17</v>
      </c>
      <c r="U51" s="283">
        <f t="shared" si="13"/>
        <v>18</v>
      </c>
      <c r="V51" s="270"/>
      <c r="W51" s="1"/>
      <c r="X51" s="184">
        <f>+X48+X50</f>
        <v>30</v>
      </c>
      <c r="Y51" s="1"/>
      <c r="Z51" s="1"/>
    </row>
    <row r="52" spans="1:26" ht="16.5" thickTop="1" thickBot="1">
      <c r="A52" s="1"/>
      <c r="B52" s="184"/>
      <c r="C52" s="39"/>
      <c r="D52" s="265"/>
      <c r="E52" s="283">
        <f>K51+1</f>
        <v>19</v>
      </c>
      <c r="F52" s="9">
        <f t="shared" si="11"/>
        <v>20</v>
      </c>
      <c r="G52" s="1">
        <f t="shared" si="11"/>
        <v>21</v>
      </c>
      <c r="H52" s="473">
        <f>+G52+1</f>
        <v>22</v>
      </c>
      <c r="I52" s="474">
        <f>+H52+1</f>
        <v>23</v>
      </c>
      <c r="J52" s="475">
        <f t="shared" si="11"/>
        <v>24</v>
      </c>
      <c r="K52" s="286">
        <f>J52+1</f>
        <v>25</v>
      </c>
      <c r="L52" s="269"/>
      <c r="M52" s="4"/>
      <c r="N52" s="265"/>
      <c r="O52" s="283">
        <f>U51+1</f>
        <v>19</v>
      </c>
      <c r="P52" s="9">
        <f t="shared" si="12"/>
        <v>20</v>
      </c>
      <c r="Q52" s="1">
        <f t="shared" si="12"/>
        <v>21</v>
      </c>
      <c r="R52" s="473">
        <f>+Q52+1</f>
        <v>22</v>
      </c>
      <c r="S52" s="474">
        <f>+R52+1</f>
        <v>23</v>
      </c>
      <c r="T52" s="475">
        <f t="shared" si="13"/>
        <v>24</v>
      </c>
      <c r="U52" s="286">
        <f t="shared" si="13"/>
        <v>25</v>
      </c>
      <c r="V52" s="270"/>
      <c r="W52" s="1"/>
      <c r="X52" s="184"/>
      <c r="Y52" s="1"/>
      <c r="Z52" s="1"/>
    </row>
    <row r="53" spans="1:26" ht="16.5" thickTop="1" thickBot="1">
      <c r="A53" s="1"/>
      <c r="B53" s="185"/>
      <c r="C53" s="39"/>
      <c r="D53" s="265"/>
      <c r="E53" s="283">
        <f>K52+1</f>
        <v>26</v>
      </c>
      <c r="F53" s="9">
        <f t="shared" si="11"/>
        <v>27</v>
      </c>
      <c r="G53" s="479">
        <f t="shared" si="11"/>
        <v>28</v>
      </c>
      <c r="H53" s="1">
        <f t="shared" si="11"/>
        <v>29</v>
      </c>
      <c r="I53" s="507">
        <v>40969</v>
      </c>
      <c r="J53" s="489">
        <v>2</v>
      </c>
      <c r="K53" s="297"/>
      <c r="L53" s="275"/>
      <c r="M53" s="4"/>
      <c r="N53" s="265"/>
      <c r="O53" s="283">
        <f>U52+1</f>
        <v>26</v>
      </c>
      <c r="P53" s="9">
        <f>O53+1</f>
        <v>27</v>
      </c>
      <c r="Q53" s="479">
        <f>+P53+1</f>
        <v>28</v>
      </c>
      <c r="R53" s="30">
        <f>+Q53+1</f>
        <v>29</v>
      </c>
      <c r="S53" s="30">
        <f>+R53+1</f>
        <v>30</v>
      </c>
      <c r="T53" s="480">
        <f>+S53+1</f>
        <v>31</v>
      </c>
      <c r="U53" s="297"/>
      <c r="V53" s="268"/>
      <c r="W53" s="1"/>
      <c r="X53" s="185"/>
      <c r="Y53" s="1"/>
      <c r="Z53" s="1"/>
    </row>
    <row r="54" spans="1:26" ht="16" thickTop="1">
      <c r="A54" s="1"/>
      <c r="B54" s="184"/>
      <c r="C54" s="39"/>
      <c r="D54" s="265"/>
      <c r="E54" s="302"/>
      <c r="F54" s="302"/>
      <c r="G54" s="275"/>
      <c r="H54" s="302"/>
      <c r="I54" s="302"/>
      <c r="J54" s="302"/>
      <c r="K54" s="275"/>
      <c r="L54" s="267"/>
      <c r="M54" s="4"/>
      <c r="N54" s="265"/>
      <c r="O54" s="69"/>
      <c r="P54" s="69"/>
      <c r="Q54" s="69"/>
      <c r="R54" s="69"/>
      <c r="S54" s="69"/>
      <c r="T54" s="69"/>
      <c r="U54" s="70"/>
      <c r="V54" s="268"/>
      <c r="W54" s="1"/>
      <c r="X54" s="184"/>
      <c r="Y54" s="1"/>
      <c r="Z54" s="1"/>
    </row>
    <row r="55" spans="1:26" ht="18">
      <c r="A55" s="1"/>
      <c r="B55" s="184"/>
      <c r="C55" s="39"/>
      <c r="D55" s="265"/>
      <c r="E55" s="59" t="s">
        <v>8</v>
      </c>
      <c r="F55" s="60"/>
      <c r="G55" s="60"/>
      <c r="H55" s="60"/>
      <c r="I55" s="60"/>
      <c r="J55" s="60"/>
      <c r="K55" s="60"/>
      <c r="L55" s="269"/>
      <c r="M55" s="4"/>
      <c r="N55" s="265"/>
      <c r="O55" s="59" t="s">
        <v>26</v>
      </c>
      <c r="P55" s="60"/>
      <c r="Q55" s="60"/>
      <c r="R55" s="60"/>
      <c r="S55" s="60"/>
      <c r="T55" s="60"/>
      <c r="U55" s="60"/>
      <c r="V55" s="270"/>
      <c r="W55" s="1"/>
      <c r="X55" s="184"/>
      <c r="Y55" s="1"/>
      <c r="Z55" s="1"/>
    </row>
    <row r="56" spans="1:26">
      <c r="A56" s="1"/>
      <c r="B56" s="184"/>
      <c r="C56" s="39"/>
      <c r="D56" s="265"/>
      <c r="E56" s="271" t="s">
        <v>2</v>
      </c>
      <c r="F56" s="272" t="s">
        <v>9</v>
      </c>
      <c r="G56" s="273" t="s">
        <v>12</v>
      </c>
      <c r="H56" s="273" t="s">
        <v>13</v>
      </c>
      <c r="I56" s="273" t="s">
        <v>12</v>
      </c>
      <c r="J56" s="273" t="s">
        <v>14</v>
      </c>
      <c r="K56" s="274" t="s">
        <v>2</v>
      </c>
      <c r="L56" s="275"/>
      <c r="M56" s="4"/>
      <c r="N56" s="265"/>
      <c r="O56" s="271" t="s">
        <v>2</v>
      </c>
      <c r="P56" s="272" t="s">
        <v>9</v>
      </c>
      <c r="Q56" s="273" t="s">
        <v>12</v>
      </c>
      <c r="R56" s="273" t="s">
        <v>13</v>
      </c>
      <c r="S56" s="273" t="s">
        <v>12</v>
      </c>
      <c r="T56" s="273" t="s">
        <v>14</v>
      </c>
      <c r="U56" s="274" t="s">
        <v>2</v>
      </c>
      <c r="V56" s="268"/>
      <c r="W56" s="1"/>
      <c r="X56" s="184"/>
      <c r="Y56" s="1"/>
      <c r="Z56" s="1"/>
    </row>
    <row r="57" spans="1:26" ht="16" thickBot="1">
      <c r="A57" s="1"/>
      <c r="B57" s="196">
        <v>20</v>
      </c>
      <c r="C57" s="42"/>
      <c r="D57" s="265"/>
      <c r="E57" s="277"/>
      <c r="F57" s="9"/>
      <c r="G57" s="21"/>
      <c r="H57" s="21"/>
      <c r="I57" s="21"/>
      <c r="J57" s="21"/>
      <c r="K57" s="283">
        <f>+J53+1</f>
        <v>3</v>
      </c>
      <c r="L57" s="269"/>
      <c r="M57" s="4"/>
      <c r="N57" s="265"/>
      <c r="O57" s="277"/>
      <c r="P57" s="9"/>
      <c r="Q57" s="21"/>
      <c r="R57" s="21"/>
      <c r="S57" s="21"/>
      <c r="T57" s="19"/>
      <c r="U57" s="205">
        <v>41153</v>
      </c>
      <c r="V57" s="270"/>
      <c r="W57" s="1"/>
      <c r="X57" s="187">
        <v>19</v>
      </c>
      <c r="Y57" s="1"/>
      <c r="Z57" s="1"/>
    </row>
    <row r="58" spans="1:26" ht="16.5" thickTop="1" thickBot="1">
      <c r="A58" s="1"/>
      <c r="B58" s="187" t="s">
        <v>113</v>
      </c>
      <c r="C58" s="39"/>
      <c r="D58" s="265"/>
      <c r="E58" s="283">
        <f>K57+1</f>
        <v>4</v>
      </c>
      <c r="F58" s="9">
        <f t="shared" ref="F58:J60" si="14">E58+1</f>
        <v>5</v>
      </c>
      <c r="G58" s="1">
        <f t="shared" si="14"/>
        <v>6</v>
      </c>
      <c r="H58" s="1">
        <f t="shared" si="14"/>
        <v>7</v>
      </c>
      <c r="I58" s="1">
        <f t="shared" si="14"/>
        <v>8</v>
      </c>
      <c r="J58" s="21">
        <f t="shared" si="14"/>
        <v>9</v>
      </c>
      <c r="K58" s="283">
        <f>J58+1</f>
        <v>10</v>
      </c>
      <c r="L58" s="269"/>
      <c r="M58" s="4"/>
      <c r="N58" s="265"/>
      <c r="O58" s="283">
        <v>2</v>
      </c>
      <c r="P58" s="311">
        <f t="shared" ref="P58:T61" si="15">O58+1</f>
        <v>3</v>
      </c>
      <c r="Q58" s="1">
        <f t="shared" si="15"/>
        <v>4</v>
      </c>
      <c r="R58" s="1">
        <f>Q58+1</f>
        <v>5</v>
      </c>
      <c r="S58" s="1">
        <f>R58+1</f>
        <v>6</v>
      </c>
      <c r="T58" s="508">
        <f>S58+1</f>
        <v>7</v>
      </c>
      <c r="U58" s="56">
        <f>T58+1</f>
        <v>8</v>
      </c>
      <c r="V58" s="270"/>
      <c r="W58" s="1"/>
      <c r="X58" s="187" t="s">
        <v>113</v>
      </c>
      <c r="Y58" s="1"/>
      <c r="Z58" s="1"/>
    </row>
    <row r="59" spans="1:26" ht="16.5" thickTop="1" thickBot="1">
      <c r="A59" s="1"/>
      <c r="B59" s="285">
        <v>4</v>
      </c>
      <c r="C59" s="39"/>
      <c r="D59" s="265"/>
      <c r="E59" s="283">
        <f>K58+1</f>
        <v>11</v>
      </c>
      <c r="F59" s="9">
        <f t="shared" si="14"/>
        <v>12</v>
      </c>
      <c r="G59" s="1">
        <f t="shared" si="14"/>
        <v>13</v>
      </c>
      <c r="H59" s="1">
        <f t="shared" si="14"/>
        <v>14</v>
      </c>
      <c r="I59" s="1">
        <f t="shared" si="14"/>
        <v>15</v>
      </c>
      <c r="J59" s="471">
        <f t="shared" si="14"/>
        <v>16</v>
      </c>
      <c r="K59" s="283">
        <f>J59+1</f>
        <v>17</v>
      </c>
      <c r="L59" s="269"/>
      <c r="M59" s="4"/>
      <c r="N59" s="265"/>
      <c r="O59" s="283">
        <f>U58+1</f>
        <v>9</v>
      </c>
      <c r="P59" s="9">
        <f t="shared" si="15"/>
        <v>10</v>
      </c>
      <c r="Q59" s="1">
        <f t="shared" si="15"/>
        <v>11</v>
      </c>
      <c r="R59" s="1">
        <f t="shared" si="15"/>
        <v>12</v>
      </c>
      <c r="S59" s="1">
        <f t="shared" si="15"/>
        <v>13</v>
      </c>
      <c r="T59" s="471">
        <f t="shared" si="15"/>
        <v>14</v>
      </c>
      <c r="U59" s="56">
        <f>T59+1</f>
        <v>15</v>
      </c>
      <c r="V59" s="270"/>
      <c r="W59" s="1"/>
      <c r="X59" s="285">
        <v>4</v>
      </c>
      <c r="Y59" s="1"/>
      <c r="Z59" s="1"/>
    </row>
    <row r="60" spans="1:26" ht="16.5" thickTop="1" thickBot="1">
      <c r="A60" s="1"/>
      <c r="B60" s="184">
        <f>+B57+B59</f>
        <v>24</v>
      </c>
      <c r="C60" s="39"/>
      <c r="D60" s="265"/>
      <c r="E60" s="283">
        <f>K59+1</f>
        <v>18</v>
      </c>
      <c r="F60" s="9">
        <f t="shared" si="14"/>
        <v>19</v>
      </c>
      <c r="G60" s="1">
        <f t="shared" si="14"/>
        <v>20</v>
      </c>
      <c r="H60" s="473">
        <f>+G60+1</f>
        <v>21</v>
      </c>
      <c r="I60" s="474">
        <f>+H60+1</f>
        <v>22</v>
      </c>
      <c r="J60" s="475">
        <f t="shared" si="14"/>
        <v>23</v>
      </c>
      <c r="K60" s="286">
        <f>J60+1</f>
        <v>24</v>
      </c>
      <c r="L60" s="275"/>
      <c r="M60" s="4"/>
      <c r="N60" s="265"/>
      <c r="O60" s="283">
        <f>U59+1</f>
        <v>16</v>
      </c>
      <c r="P60" s="9">
        <f t="shared" si="15"/>
        <v>17</v>
      </c>
      <c r="Q60" s="1">
        <f t="shared" si="15"/>
        <v>18</v>
      </c>
      <c r="R60" s="473">
        <f>+Q60+1</f>
        <v>19</v>
      </c>
      <c r="S60" s="474">
        <f>+R60+1</f>
        <v>20</v>
      </c>
      <c r="T60" s="475">
        <f t="shared" si="15"/>
        <v>21</v>
      </c>
      <c r="U60" s="57">
        <f>T60+1</f>
        <v>22</v>
      </c>
      <c r="V60" s="270"/>
      <c r="W60" s="1"/>
      <c r="X60" s="184">
        <f>+X57+X59</f>
        <v>23</v>
      </c>
      <c r="Y60" s="1"/>
      <c r="Z60" s="1"/>
    </row>
    <row r="61" spans="1:26" ht="16.5" thickTop="1" thickBot="1">
      <c r="A61" s="1"/>
      <c r="B61" s="185"/>
      <c r="C61" s="39"/>
      <c r="D61" s="265"/>
      <c r="E61" s="288">
        <f>+K60+1</f>
        <v>25</v>
      </c>
      <c r="F61" s="29">
        <f>+E61+1</f>
        <v>26</v>
      </c>
      <c r="G61" s="479">
        <f>+F61+1</f>
        <v>27</v>
      </c>
      <c r="H61" s="30">
        <f>+G61+1</f>
        <v>28</v>
      </c>
      <c r="I61" s="30">
        <f>+H61+1</f>
        <v>29</v>
      </c>
      <c r="J61" s="480">
        <f>+I61+1</f>
        <v>30</v>
      </c>
      <c r="K61" s="509"/>
      <c r="L61" s="275"/>
      <c r="M61" s="4"/>
      <c r="N61" s="265"/>
      <c r="O61" s="288">
        <f>U60+1</f>
        <v>23</v>
      </c>
      <c r="P61" s="312">
        <f t="shared" si="15"/>
        <v>24</v>
      </c>
      <c r="Q61" s="479">
        <f>+P61+1</f>
        <v>25</v>
      </c>
      <c r="R61" s="30">
        <f>+Q61+1</f>
        <v>26</v>
      </c>
      <c r="S61" s="30">
        <f>+R61+1</f>
        <v>27</v>
      </c>
      <c r="T61" s="480">
        <f>+S61+1</f>
        <v>28</v>
      </c>
      <c r="U61" s="297"/>
      <c r="V61" s="268"/>
      <c r="W61" s="1"/>
      <c r="X61" s="189"/>
      <c r="Y61" s="1"/>
      <c r="Z61" s="1"/>
    </row>
    <row r="62" spans="1:26" ht="16.5" thickTop="1" thickBot="1">
      <c r="A62" s="1"/>
      <c r="B62" s="39"/>
      <c r="C62" s="39"/>
      <c r="D62" s="265"/>
      <c r="E62" s="71"/>
      <c r="F62" s="71"/>
      <c r="G62" s="71"/>
      <c r="H62" s="71"/>
      <c r="I62" s="71"/>
      <c r="J62" s="71"/>
      <c r="K62" s="71"/>
      <c r="L62" s="71"/>
      <c r="M62" s="4"/>
      <c r="N62" s="265"/>
      <c r="O62" s="275"/>
      <c r="P62" s="275"/>
      <c r="Q62" s="275"/>
      <c r="R62" s="275"/>
      <c r="S62" s="275"/>
      <c r="T62" s="275"/>
      <c r="U62" s="275"/>
      <c r="V62" s="303"/>
      <c r="W62" s="1"/>
      <c r="X62" s="1"/>
      <c r="Y62" s="1"/>
      <c r="Z62" s="1"/>
    </row>
    <row r="63" spans="1:26" ht="16" thickBot="1">
      <c r="A63" s="1"/>
      <c r="B63" s="39"/>
      <c r="C63" s="39"/>
      <c r="D63" s="13"/>
      <c r="E63" s="13"/>
      <c r="F63" s="13"/>
      <c r="G63" s="13"/>
      <c r="H63" s="13"/>
      <c r="I63" s="13"/>
      <c r="J63" s="13"/>
      <c r="K63" s="13"/>
      <c r="L63" s="13"/>
      <c r="M63" s="1"/>
      <c r="N63" s="13"/>
      <c r="O63" s="13"/>
      <c r="P63" s="13"/>
      <c r="Q63" s="13"/>
      <c r="R63" s="13"/>
      <c r="S63" s="13"/>
      <c r="T63" s="13"/>
      <c r="U63" s="13"/>
      <c r="V63" s="13"/>
      <c r="W63" s="1"/>
      <c r="X63" s="1"/>
      <c r="Y63" s="1"/>
      <c r="Z63" s="1"/>
    </row>
    <row r="64" spans="1:26" ht="16.5" thickTop="1" thickBot="1">
      <c r="A64" s="1"/>
      <c r="B64" s="39"/>
      <c r="C64" s="39"/>
      <c r="D64" s="1"/>
      <c r="E64" s="298"/>
      <c r="F64" s="314" t="s">
        <v>183</v>
      </c>
      <c r="G64" s="1"/>
      <c r="H64" s="1"/>
      <c r="I64" s="1"/>
      <c r="J64" s="287"/>
      <c r="K64" s="287"/>
      <c r="L64" s="1"/>
      <c r="M64" s="1"/>
      <c r="N64" s="1"/>
      <c r="O64" s="473"/>
      <c r="P64" s="510" t="s">
        <v>184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thickTop="1" thickBot="1">
      <c r="A65" s="1"/>
      <c r="B65" s="39"/>
      <c r="C65" s="39"/>
      <c r="D65" s="1"/>
      <c r="E65" s="314"/>
      <c r="F65" s="1"/>
      <c r="G65" s="1"/>
      <c r="H65" s="1"/>
      <c r="I65" s="1"/>
      <c r="J65" s="1"/>
      <c r="K65" s="1"/>
      <c r="L65" s="1"/>
      <c r="M65" s="1"/>
      <c r="N65" s="1"/>
      <c r="O65" s="1"/>
      <c r="P65" s="510" t="s">
        <v>185</v>
      </c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thickTop="1" thickBot="1">
      <c r="A66" s="1"/>
      <c r="B66" s="39"/>
      <c r="C66" s="39"/>
      <c r="D66" s="1"/>
      <c r="E66" s="511"/>
      <c r="F66" s="512" t="s">
        <v>186</v>
      </c>
      <c r="G66" s="513"/>
      <c r="H66" s="513"/>
      <c r="I66" s="513"/>
      <c r="J66" s="513"/>
      <c r="K66" s="514"/>
      <c r="L66" s="51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thickTop="1" thickBot="1">
      <c r="A67" s="1"/>
      <c r="B67" s="39"/>
      <c r="C67" s="3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74"/>
      <c r="P67" s="510" t="s">
        <v>187</v>
      </c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thickTop="1" thickBot="1">
      <c r="A68" s="1"/>
      <c r="B68" s="39"/>
      <c r="C68" s="39"/>
      <c r="D68" s="1"/>
      <c r="E68" s="515"/>
      <c r="F68" s="316" t="s">
        <v>188</v>
      </c>
      <c r="G68" s="1"/>
      <c r="H68" s="1"/>
      <c r="I68" s="1"/>
      <c r="J68" s="1"/>
      <c r="K68" s="1"/>
      <c r="L68" s="1"/>
      <c r="M68" s="1"/>
      <c r="N68" s="1"/>
      <c r="O68" s="1"/>
      <c r="P68" s="510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thickTop="1" thickBot="1">
      <c r="A69" s="1"/>
      <c r="B69" s="39"/>
      <c r="C69" s="3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75"/>
      <c r="P69" s="510" t="s">
        <v>189</v>
      </c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thickTop="1" thickBot="1">
      <c r="A70" s="1"/>
      <c r="B70" s="39"/>
      <c r="C70" s="39"/>
      <c r="D70" s="1"/>
      <c r="E70" s="471"/>
      <c r="F70" s="510" t="s">
        <v>190</v>
      </c>
      <c r="G70" s="1"/>
      <c r="H70" s="1"/>
      <c r="I70" s="1"/>
      <c r="J70" s="1"/>
      <c r="K70" s="1"/>
      <c r="L70" s="1"/>
      <c r="M70" s="1"/>
      <c r="N70" s="1"/>
      <c r="O70" s="1"/>
      <c r="P70" s="510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thickTop="1" thickBot="1">
      <c r="A71" s="1"/>
      <c r="B71" s="39"/>
      <c r="C71" s="3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479"/>
      <c r="P71" s="510" t="s">
        <v>191</v>
      </c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" thickTop="1">
      <c r="A72" s="1"/>
      <c r="B72" s="39"/>
      <c r="C72" s="3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39"/>
      <c r="C73" s="3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</sheetData>
  <mergeCells count="2">
    <mergeCell ref="B2:X2"/>
    <mergeCell ref="B3:X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M37"/>
  <sheetViews>
    <sheetView workbookViewId="0">
      <selection sqref="A1:IV65536"/>
    </sheetView>
  </sheetViews>
  <sheetFormatPr defaultRowHeight="15.5"/>
  <cols>
    <col min="1" max="1" width="1.765625" customWidth="1"/>
    <col min="2" max="2" width="6.69140625" customWidth="1"/>
    <col min="3" max="3" width="1" customWidth="1"/>
    <col min="4" max="4" width="7.69140625" customWidth="1"/>
    <col min="5" max="5" width="1" customWidth="1"/>
    <col min="6" max="6" width="7.69140625" customWidth="1"/>
    <col min="7" max="7" width="0.84375" customWidth="1"/>
    <col min="8" max="8" width="7.69140625" customWidth="1"/>
    <col min="9" max="9" width="29.69140625" customWidth="1"/>
    <col min="10" max="11" width="8.765625" customWidth="1"/>
    <col min="12" max="12" width="3.84375" customWidth="1"/>
  </cols>
  <sheetData>
    <row r="1" spans="1:13" ht="16" thickBot="1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287"/>
    </row>
    <row r="2" spans="1:13" ht="38.5" thickTop="1" thickBot="1">
      <c r="A2" s="318"/>
      <c r="B2" s="1169" t="s">
        <v>192</v>
      </c>
      <c r="C2" s="1170"/>
      <c r="D2" s="1170"/>
      <c r="E2" s="1170"/>
      <c r="F2" s="1170"/>
      <c r="G2" s="1170"/>
      <c r="H2" s="1170"/>
      <c r="I2" s="1170"/>
      <c r="J2" s="1170"/>
      <c r="K2" s="1171"/>
      <c r="L2" s="287"/>
      <c r="M2" s="287"/>
    </row>
    <row r="3" spans="1:13" ht="29.5" thickTop="1">
      <c r="A3" s="318"/>
      <c r="B3" s="319" t="s">
        <v>29</v>
      </c>
      <c r="C3" s="261"/>
      <c r="D3" s="320"/>
      <c r="E3" s="261"/>
      <c r="F3" s="261"/>
      <c r="G3" s="261"/>
      <c r="H3" s="261"/>
      <c r="I3" s="261"/>
      <c r="J3" s="261"/>
      <c r="K3" s="261"/>
      <c r="L3" s="287"/>
      <c r="M3" s="287"/>
    </row>
    <row r="4" spans="1:13" ht="29">
      <c r="A4" s="318"/>
      <c r="B4" s="319" t="s">
        <v>30</v>
      </c>
      <c r="C4" s="261"/>
      <c r="D4" s="320"/>
      <c r="E4" s="261"/>
      <c r="F4" s="261"/>
      <c r="G4" s="261"/>
      <c r="H4" s="261"/>
      <c r="I4" s="261"/>
      <c r="J4" s="261"/>
      <c r="K4" s="261"/>
      <c r="L4" s="287"/>
      <c r="M4" s="287"/>
    </row>
    <row r="5" spans="1:13" ht="29">
      <c r="A5" s="318"/>
      <c r="B5" s="202" t="s">
        <v>121</v>
      </c>
      <c r="C5" s="261"/>
      <c r="D5" s="320"/>
      <c r="E5" s="261"/>
      <c r="F5" s="261"/>
      <c r="G5" s="261"/>
      <c r="H5" s="261"/>
      <c r="I5" s="261"/>
      <c r="J5" s="261"/>
      <c r="K5" s="261"/>
      <c r="L5" s="287"/>
      <c r="M5" s="287"/>
    </row>
    <row r="6" spans="1:13" ht="8.25" customHeight="1" thickBot="1">
      <c r="A6" s="318"/>
      <c r="B6" s="85"/>
      <c r="C6" s="261"/>
      <c r="D6" s="320"/>
      <c r="E6" s="261"/>
      <c r="F6" s="261"/>
      <c r="G6" s="261"/>
      <c r="H6" s="261"/>
      <c r="I6" s="261"/>
      <c r="J6" s="261"/>
      <c r="K6" s="261"/>
      <c r="L6" s="287"/>
      <c r="M6" s="287"/>
    </row>
    <row r="7" spans="1:13" ht="9.75" customHeight="1" thickTop="1">
      <c r="A7" s="318"/>
      <c r="B7" s="321"/>
      <c r="C7" s="322"/>
      <c r="D7" s="323"/>
      <c r="E7" s="324"/>
      <c r="F7" s="325"/>
      <c r="G7" s="326"/>
      <c r="H7" s="327"/>
      <c r="I7" s="328"/>
      <c r="J7" s="326"/>
      <c r="K7" s="516"/>
      <c r="L7" s="330"/>
      <c r="M7" s="287"/>
    </row>
    <row r="8" spans="1:13" ht="20">
      <c r="A8" s="318"/>
      <c r="B8" s="335"/>
      <c r="C8" s="331"/>
      <c r="D8" s="336" t="s">
        <v>33</v>
      </c>
      <c r="E8" s="337"/>
      <c r="F8" s="331"/>
      <c r="G8" s="331"/>
      <c r="H8" s="1144" t="s">
        <v>63</v>
      </c>
      <c r="I8" s="1145"/>
      <c r="J8" s="338" t="s">
        <v>31</v>
      </c>
      <c r="K8" s="339" t="s">
        <v>31</v>
      </c>
      <c r="L8" s="330"/>
      <c r="M8" s="287"/>
    </row>
    <row r="9" spans="1:13" ht="20.5" thickBot="1">
      <c r="A9" s="318"/>
      <c r="B9" s="340" t="s">
        <v>31</v>
      </c>
      <c r="C9" s="331"/>
      <c r="D9" s="336" t="s">
        <v>34</v>
      </c>
      <c r="E9" s="337"/>
      <c r="F9" s="338" t="s">
        <v>35</v>
      </c>
      <c r="G9" s="331"/>
      <c r="H9" s="1146" t="s">
        <v>36</v>
      </c>
      <c r="I9" s="1147"/>
      <c r="J9" s="341" t="s">
        <v>56</v>
      </c>
      <c r="K9" s="342" t="s">
        <v>43</v>
      </c>
      <c r="L9" s="330"/>
      <c r="M9" s="287"/>
    </row>
    <row r="10" spans="1:13" ht="18" thickBot="1">
      <c r="A10" s="318"/>
      <c r="B10" s="135" t="s">
        <v>44</v>
      </c>
      <c r="C10" s="343"/>
      <c r="D10" s="344">
        <v>20</v>
      </c>
      <c r="E10" s="344"/>
      <c r="F10" s="345">
        <v>4</v>
      </c>
      <c r="G10" s="346"/>
      <c r="H10" s="347"/>
      <c r="I10" s="347"/>
      <c r="J10" s="348" t="s">
        <v>193</v>
      </c>
      <c r="K10" s="349" t="s">
        <v>194</v>
      </c>
      <c r="L10" s="330"/>
      <c r="M10" s="287"/>
    </row>
    <row r="11" spans="1:13" ht="17.5">
      <c r="A11" s="318"/>
      <c r="B11" s="109" t="s">
        <v>45</v>
      </c>
      <c r="C11" s="350"/>
      <c r="D11" s="351">
        <v>23</v>
      </c>
      <c r="E11" s="351"/>
      <c r="F11" s="352">
        <v>4</v>
      </c>
      <c r="G11" s="353"/>
      <c r="H11" s="354" t="s">
        <v>37</v>
      </c>
      <c r="I11" s="354" t="s">
        <v>195</v>
      </c>
      <c r="J11" s="355" t="s">
        <v>196</v>
      </c>
      <c r="K11" s="356" t="s">
        <v>197</v>
      </c>
      <c r="L11" s="330"/>
      <c r="M11" s="287"/>
    </row>
    <row r="12" spans="1:13" ht="18" thickBot="1">
      <c r="A12" s="318"/>
      <c r="B12" s="141"/>
      <c r="C12" s="357"/>
      <c r="D12" s="358"/>
      <c r="E12" s="358"/>
      <c r="F12" s="359"/>
      <c r="G12" s="360"/>
      <c r="H12" s="361" t="s">
        <v>39</v>
      </c>
      <c r="I12" s="362" t="s">
        <v>198</v>
      </c>
      <c r="J12" s="363"/>
      <c r="K12" s="364"/>
      <c r="L12" s="330"/>
      <c r="M12" s="287"/>
    </row>
    <row r="13" spans="1:13" ht="17.5">
      <c r="A13" s="318"/>
      <c r="B13" s="239" t="s">
        <v>46</v>
      </c>
      <c r="C13" s="365"/>
      <c r="D13" s="366">
        <v>17</v>
      </c>
      <c r="E13" s="366"/>
      <c r="F13" s="367">
        <v>3</v>
      </c>
      <c r="G13" s="368"/>
      <c r="H13" s="369" t="s">
        <v>67</v>
      </c>
      <c r="I13" s="369" t="s">
        <v>199</v>
      </c>
      <c r="J13" s="370" t="s">
        <v>200</v>
      </c>
      <c r="K13" s="371" t="s">
        <v>201</v>
      </c>
      <c r="L13" s="330"/>
      <c r="M13" s="287"/>
    </row>
    <row r="14" spans="1:13" ht="17.5">
      <c r="A14" s="318"/>
      <c r="B14" s="109"/>
      <c r="C14" s="277"/>
      <c r="D14" s="384"/>
      <c r="E14" s="379"/>
      <c r="F14" s="380"/>
      <c r="G14" s="353"/>
      <c r="H14" s="354" t="s">
        <v>39</v>
      </c>
      <c r="I14" s="354" t="s">
        <v>202</v>
      </c>
      <c r="J14" s="517"/>
      <c r="K14" s="410"/>
      <c r="L14" s="330"/>
      <c r="M14" s="287"/>
    </row>
    <row r="15" spans="1:13" ht="18" thickBot="1">
      <c r="A15" s="318"/>
      <c r="B15" s="141"/>
      <c r="C15" s="372"/>
      <c r="D15" s="373"/>
      <c r="E15" s="374"/>
      <c r="F15" s="375"/>
      <c r="G15" s="360"/>
      <c r="H15" s="362" t="s">
        <v>38</v>
      </c>
      <c r="I15" s="362" t="s">
        <v>203</v>
      </c>
      <c r="J15" s="376"/>
      <c r="K15" s="364"/>
      <c r="L15" s="330"/>
      <c r="M15" s="287"/>
    </row>
    <row r="16" spans="1:13" ht="17.5">
      <c r="A16" s="318"/>
      <c r="B16" s="109" t="s">
        <v>47</v>
      </c>
      <c r="C16" s="377" t="s">
        <v>32</v>
      </c>
      <c r="D16" s="378">
        <v>18</v>
      </c>
      <c r="E16" s="379"/>
      <c r="F16" s="380">
        <v>3</v>
      </c>
      <c r="G16" s="353"/>
      <c r="H16" s="381" t="s">
        <v>38</v>
      </c>
      <c r="I16" s="382" t="s">
        <v>204</v>
      </c>
      <c r="J16" s="517" t="s">
        <v>205</v>
      </c>
      <c r="K16" s="518" t="s">
        <v>206</v>
      </c>
      <c r="L16" s="330"/>
      <c r="M16" s="287"/>
    </row>
    <row r="17" spans="1:13" ht="17.5">
      <c r="A17" s="318"/>
      <c r="B17" s="109"/>
      <c r="C17" s="377"/>
      <c r="D17" s="384"/>
      <c r="E17" s="379"/>
      <c r="F17" s="380"/>
      <c r="G17" s="353"/>
      <c r="H17" s="381" t="s">
        <v>39</v>
      </c>
      <c r="I17" s="385" t="s">
        <v>207</v>
      </c>
      <c r="J17" s="380"/>
      <c r="K17" s="383"/>
      <c r="L17" s="330"/>
      <c r="M17" s="287"/>
    </row>
    <row r="18" spans="1:13" ht="17.5">
      <c r="A18" s="318"/>
      <c r="B18" s="109"/>
      <c r="C18" s="386"/>
      <c r="D18" s="379"/>
      <c r="E18" s="379"/>
      <c r="F18" s="380"/>
      <c r="G18" s="387"/>
      <c r="H18" s="519" t="s">
        <v>38</v>
      </c>
      <c r="I18" s="519" t="s">
        <v>208</v>
      </c>
      <c r="J18" s="520"/>
      <c r="K18" s="518"/>
      <c r="L18" s="330"/>
      <c r="M18" s="287"/>
    </row>
    <row r="19" spans="1:13" ht="18" thickBot="1">
      <c r="A19" s="318"/>
      <c r="B19" s="109"/>
      <c r="C19" s="386"/>
      <c r="D19" s="379"/>
      <c r="E19" s="379"/>
      <c r="F19" s="380"/>
      <c r="G19" s="387"/>
      <c r="H19" s="519" t="s">
        <v>209</v>
      </c>
      <c r="I19" s="388"/>
      <c r="J19" s="389"/>
      <c r="K19" s="390"/>
      <c r="L19" s="330"/>
      <c r="M19" s="287"/>
    </row>
    <row r="20" spans="1:13" ht="18" thickBot="1">
      <c r="A20" s="318"/>
      <c r="B20" s="144" t="s">
        <v>48</v>
      </c>
      <c r="C20" s="391"/>
      <c r="D20" s="392">
        <v>25</v>
      </c>
      <c r="E20" s="392"/>
      <c r="F20" s="396">
        <v>5</v>
      </c>
      <c r="G20" s="394"/>
      <c r="H20" s="395"/>
      <c r="I20" s="395"/>
      <c r="J20" s="396" t="s">
        <v>210</v>
      </c>
      <c r="K20" s="397" t="s">
        <v>211</v>
      </c>
      <c r="L20" s="330"/>
      <c r="M20" s="287"/>
    </row>
    <row r="21" spans="1:13" ht="18" thickBot="1">
      <c r="A21" s="318"/>
      <c r="B21" s="144" t="s">
        <v>49</v>
      </c>
      <c r="C21" s="398"/>
      <c r="D21" s="399">
        <v>20</v>
      </c>
      <c r="E21" s="392"/>
      <c r="F21" s="396">
        <v>4</v>
      </c>
      <c r="G21" s="400"/>
      <c r="H21" s="401"/>
      <c r="I21" s="401"/>
      <c r="J21" s="396" t="s">
        <v>212</v>
      </c>
      <c r="K21" s="397" t="s">
        <v>213</v>
      </c>
      <c r="L21" s="330"/>
      <c r="M21" s="287"/>
    </row>
    <row r="22" spans="1:13" ht="17.5">
      <c r="A22" s="318"/>
      <c r="B22" s="239" t="s">
        <v>50</v>
      </c>
      <c r="C22" s="402"/>
      <c r="D22" s="403">
        <v>19</v>
      </c>
      <c r="E22" s="366"/>
      <c r="F22" s="404">
        <v>2</v>
      </c>
      <c r="G22" s="405"/>
      <c r="H22" s="406" t="s">
        <v>39</v>
      </c>
      <c r="I22" s="407" t="s">
        <v>214</v>
      </c>
      <c r="J22" s="404" t="s">
        <v>215</v>
      </c>
      <c r="K22" s="371" t="s">
        <v>216</v>
      </c>
      <c r="L22" s="330"/>
      <c r="M22" s="287"/>
    </row>
    <row r="23" spans="1:13" ht="17.5">
      <c r="A23" s="318"/>
      <c r="B23" s="109"/>
      <c r="C23" s="386"/>
      <c r="D23" s="378"/>
      <c r="E23" s="379"/>
      <c r="F23" s="408"/>
      <c r="G23" s="409"/>
      <c r="H23" s="521" t="s">
        <v>38</v>
      </c>
      <c r="I23" s="522" t="s">
        <v>217</v>
      </c>
      <c r="J23" s="408"/>
      <c r="K23" s="410"/>
      <c r="L23" s="330"/>
      <c r="M23" s="287"/>
    </row>
    <row r="24" spans="1:13" ht="17.5">
      <c r="A24" s="318"/>
      <c r="B24" s="109"/>
      <c r="C24" s="386"/>
      <c r="D24" s="378"/>
      <c r="E24" s="379"/>
      <c r="F24" s="408"/>
      <c r="G24" s="409"/>
      <c r="H24" s="521" t="s">
        <v>218</v>
      </c>
      <c r="I24" s="521"/>
      <c r="J24" s="408"/>
      <c r="K24" s="410"/>
      <c r="L24" s="330"/>
      <c r="M24" s="287"/>
    </row>
    <row r="25" spans="1:13" ht="18" thickBot="1">
      <c r="A25" s="318"/>
      <c r="B25" s="109"/>
      <c r="C25" s="386"/>
      <c r="D25" s="378"/>
      <c r="E25" s="379"/>
      <c r="F25" s="408"/>
      <c r="G25" s="409"/>
      <c r="H25" s="523" t="s">
        <v>39</v>
      </c>
      <c r="I25" s="523" t="s">
        <v>219</v>
      </c>
      <c r="J25" s="408"/>
      <c r="K25" s="410"/>
      <c r="L25" s="330"/>
      <c r="M25" s="287"/>
    </row>
    <row r="26" spans="1:13" ht="18" thickBot="1">
      <c r="A26" s="318"/>
      <c r="B26" s="239" t="s">
        <v>51</v>
      </c>
      <c r="C26" s="402"/>
      <c r="D26" s="403">
        <v>24</v>
      </c>
      <c r="E26" s="366"/>
      <c r="F26" s="404">
        <v>5</v>
      </c>
      <c r="G26" s="411"/>
      <c r="H26" s="412" t="s">
        <v>38</v>
      </c>
      <c r="I26" s="413" t="s">
        <v>220</v>
      </c>
      <c r="J26" s="404" t="s">
        <v>221</v>
      </c>
      <c r="K26" s="371" t="s">
        <v>222</v>
      </c>
      <c r="L26" s="330"/>
      <c r="M26" s="287"/>
    </row>
    <row r="27" spans="1:13" ht="18" thickBot="1">
      <c r="A27" s="318"/>
      <c r="B27" s="153" t="s">
        <v>52</v>
      </c>
      <c r="C27" s="414"/>
      <c r="D27" s="415">
        <v>20</v>
      </c>
      <c r="E27" s="415"/>
      <c r="F27" s="416">
        <v>4</v>
      </c>
      <c r="G27" s="524"/>
      <c r="H27" s="525"/>
      <c r="I27" s="525"/>
      <c r="J27" s="417" t="s">
        <v>223</v>
      </c>
      <c r="K27" s="418" t="s">
        <v>224</v>
      </c>
      <c r="L27" s="330"/>
      <c r="M27" s="287"/>
    </row>
    <row r="28" spans="1:13" ht="18" thickBot="1">
      <c r="A28" s="318"/>
      <c r="B28" s="239" t="s">
        <v>53</v>
      </c>
      <c r="C28" s="365"/>
      <c r="D28" s="366">
        <v>19</v>
      </c>
      <c r="E28" s="419"/>
      <c r="F28" s="367">
        <v>4</v>
      </c>
      <c r="G28" s="411"/>
      <c r="H28" s="420" t="s">
        <v>40</v>
      </c>
      <c r="I28" s="421" t="s">
        <v>150</v>
      </c>
      <c r="J28" s="422" t="s">
        <v>225</v>
      </c>
      <c r="K28" s="423" t="s">
        <v>226</v>
      </c>
      <c r="L28" s="330"/>
      <c r="M28" s="287"/>
    </row>
    <row r="29" spans="1:13" ht="18" thickBot="1">
      <c r="A29" s="318"/>
      <c r="B29" s="153" t="s">
        <v>54</v>
      </c>
      <c r="C29" s="424"/>
      <c r="D29" s="415">
        <v>25</v>
      </c>
      <c r="E29" s="425"/>
      <c r="F29" s="416">
        <v>5</v>
      </c>
      <c r="G29" s="426"/>
      <c r="H29" s="427"/>
      <c r="I29" s="427"/>
      <c r="J29" s="428" t="s">
        <v>227</v>
      </c>
      <c r="K29" s="429" t="s">
        <v>228</v>
      </c>
      <c r="L29" s="330"/>
      <c r="M29" s="287"/>
    </row>
    <row r="30" spans="1:13" ht="18" thickBot="1">
      <c r="A30" s="318"/>
      <c r="B30" s="153" t="s">
        <v>55</v>
      </c>
      <c r="C30" s="424"/>
      <c r="D30" s="415">
        <v>19</v>
      </c>
      <c r="E30" s="430"/>
      <c r="F30" s="416">
        <v>4</v>
      </c>
      <c r="G30" s="431"/>
      <c r="H30" s="412" t="s">
        <v>38</v>
      </c>
      <c r="I30" s="412" t="s">
        <v>229</v>
      </c>
      <c r="J30" s="417" t="s">
        <v>230</v>
      </c>
      <c r="K30" s="418" t="s">
        <v>231</v>
      </c>
      <c r="L30" s="330"/>
      <c r="M30" s="287"/>
    </row>
    <row r="31" spans="1:13" ht="17.5">
      <c r="A31" s="318"/>
      <c r="B31" s="109"/>
      <c r="C31" s="526"/>
      <c r="D31" s="527">
        <f>SUM(D10:D30)</f>
        <v>249</v>
      </c>
      <c r="E31" s="528"/>
      <c r="F31" s="529">
        <f>SUM(F10:F30)</f>
        <v>47</v>
      </c>
      <c r="G31" s="526"/>
      <c r="H31" s="530" t="s">
        <v>232</v>
      </c>
      <c r="I31" s="528"/>
      <c r="J31" s="528"/>
      <c r="K31" s="531"/>
      <c r="L31" s="330"/>
      <c r="M31" s="287"/>
    </row>
    <row r="32" spans="1:13" ht="17.5">
      <c r="A32" s="318"/>
      <c r="B32" s="109"/>
      <c r="C32" s="532"/>
      <c r="D32" s="533"/>
      <c r="E32" s="532"/>
      <c r="F32" s="534"/>
      <c r="G32" s="314"/>
      <c r="H32" s="314"/>
      <c r="I32" s="314"/>
      <c r="J32" s="314"/>
      <c r="K32" s="433"/>
      <c r="L32" s="330"/>
      <c r="M32" s="287"/>
    </row>
    <row r="33" spans="1:13" ht="17.5">
      <c r="A33" s="318"/>
      <c r="B33" s="109"/>
      <c r="C33" s="535"/>
      <c r="D33" s="536">
        <f>+D31+2</f>
        <v>251</v>
      </c>
      <c r="E33" s="537"/>
      <c r="F33" s="538">
        <f>+F31+1</f>
        <v>48</v>
      </c>
      <c r="G33" s="539"/>
      <c r="H33" s="540" t="s">
        <v>233</v>
      </c>
      <c r="I33" s="541"/>
      <c r="J33" s="541"/>
      <c r="K33" s="433"/>
      <c r="L33" s="330"/>
      <c r="M33" s="287"/>
    </row>
    <row r="34" spans="1:13" ht="16" thickBot="1">
      <c r="A34" s="318"/>
      <c r="B34" s="434"/>
      <c r="C34" s="542"/>
      <c r="D34" s="543"/>
      <c r="E34" s="543"/>
      <c r="F34" s="543"/>
      <c r="G34" s="437"/>
      <c r="H34" s="437"/>
      <c r="I34" s="437"/>
      <c r="J34" s="437"/>
      <c r="K34" s="438"/>
      <c r="L34" s="330"/>
      <c r="M34" s="287"/>
    </row>
    <row r="35" spans="1:13" ht="16" thickTop="1">
      <c r="A35" s="318"/>
      <c r="B35" s="330"/>
      <c r="C35" s="330"/>
      <c r="D35" s="330"/>
      <c r="E35" s="330"/>
      <c r="F35" s="330"/>
      <c r="G35" s="330"/>
      <c r="H35" s="330"/>
      <c r="I35" s="330"/>
      <c r="J35" s="330"/>
      <c r="K35" s="330"/>
      <c r="L35" s="287"/>
      <c r="M35" s="287"/>
    </row>
    <row r="36" spans="1:13">
      <c r="A36" s="318"/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287"/>
    </row>
    <row r="37" spans="1:13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</row>
  </sheetData>
  <mergeCells count="3">
    <mergeCell ref="B2:K2"/>
    <mergeCell ref="H8:I8"/>
    <mergeCell ref="H9:I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</sheetPr>
  <dimension ref="A1:Z72"/>
  <sheetViews>
    <sheetView workbookViewId="0">
      <selection sqref="A1:IV65536"/>
    </sheetView>
  </sheetViews>
  <sheetFormatPr defaultRowHeight="15.5"/>
  <cols>
    <col min="1" max="1" width="3.3046875" customWidth="1"/>
    <col min="2" max="2" width="6" customWidth="1"/>
    <col min="3" max="3" width="1.4609375" customWidth="1"/>
    <col min="4" max="4" width="3" customWidth="1"/>
    <col min="5" max="5" width="4.69140625" customWidth="1"/>
    <col min="6" max="6" width="5" customWidth="1"/>
    <col min="7" max="7" width="4.765625" customWidth="1"/>
    <col min="8" max="11" width="5" customWidth="1"/>
    <col min="12" max="12" width="3" customWidth="1"/>
    <col min="13" max="13" width="5.69140625" customWidth="1"/>
    <col min="14" max="14" width="3" customWidth="1"/>
    <col min="15" max="15" width="5" customWidth="1"/>
    <col min="16" max="17" width="5.23046875" customWidth="1"/>
    <col min="18" max="18" width="5.07421875" customWidth="1"/>
    <col min="19" max="19" width="5.3046875" customWidth="1"/>
    <col min="20" max="20" width="4.84375" customWidth="1"/>
    <col min="21" max="21" width="5" customWidth="1"/>
    <col min="22" max="22" width="3" customWidth="1"/>
    <col min="23" max="23" width="1.53515625" customWidth="1"/>
    <col min="24" max="24" width="6" customWidth="1"/>
    <col min="25" max="25" width="1.23046875" customWidth="1"/>
    <col min="26" max="26" width="6.69140625" customWidth="1"/>
  </cols>
  <sheetData>
    <row r="1" spans="1:26" ht="6.75" customHeight="1" thickBot="1">
      <c r="A1" s="1"/>
      <c r="B1" s="39"/>
      <c r="C1" s="3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5" thickTop="1">
      <c r="A2" s="1"/>
      <c r="B2" s="1172" t="s">
        <v>234</v>
      </c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1173"/>
      <c r="P2" s="1173"/>
      <c r="Q2" s="1173"/>
      <c r="R2" s="1173"/>
      <c r="S2" s="1173"/>
      <c r="T2" s="1173"/>
      <c r="U2" s="1173"/>
      <c r="V2" s="1173"/>
      <c r="W2" s="1173"/>
      <c r="X2" s="1174"/>
      <c r="Y2" s="1"/>
      <c r="Z2" s="1"/>
    </row>
    <row r="3" spans="1:26" ht="7.5" customHeight="1">
      <c r="A3" s="1"/>
      <c r="B3" s="1175" t="s">
        <v>112</v>
      </c>
      <c r="C3" s="1176"/>
      <c r="D3" s="1176"/>
      <c r="E3" s="1176"/>
      <c r="F3" s="1176"/>
      <c r="G3" s="1176"/>
      <c r="H3" s="1176"/>
      <c r="I3" s="1176"/>
      <c r="J3" s="1176"/>
      <c r="K3" s="1176"/>
      <c r="L3" s="1176"/>
      <c r="M3" s="1176"/>
      <c r="N3" s="1176"/>
      <c r="O3" s="1176"/>
      <c r="P3" s="1176"/>
      <c r="Q3" s="1176"/>
      <c r="R3" s="1176"/>
      <c r="S3" s="1176"/>
      <c r="T3" s="1176"/>
      <c r="U3" s="1176"/>
      <c r="V3" s="1176"/>
      <c r="W3" s="1176"/>
      <c r="X3" s="1177"/>
      <c r="Y3" s="1"/>
      <c r="Z3" s="1"/>
    </row>
    <row r="4" spans="1:26" ht="15.75" customHeight="1" thickBot="1">
      <c r="A4" s="1"/>
      <c r="B4" s="1178"/>
      <c r="C4" s="1179"/>
      <c r="D4" s="1179"/>
      <c r="E4" s="1179"/>
      <c r="F4" s="1179"/>
      <c r="G4" s="1179"/>
      <c r="H4" s="1179"/>
      <c r="I4" s="1179"/>
      <c r="J4" s="1179"/>
      <c r="K4" s="1179"/>
      <c r="L4" s="1179"/>
      <c r="M4" s="1179"/>
      <c r="N4" s="1179"/>
      <c r="O4" s="1179"/>
      <c r="P4" s="1179"/>
      <c r="Q4" s="1179"/>
      <c r="R4" s="1179"/>
      <c r="S4" s="1179"/>
      <c r="T4" s="1179"/>
      <c r="U4" s="1179"/>
      <c r="V4" s="1179"/>
      <c r="W4" s="1179"/>
      <c r="X4" s="1180"/>
      <c r="Y4" s="1"/>
      <c r="Z4" s="1"/>
    </row>
    <row r="5" spans="1:26" ht="16.5" thickTop="1" thickBot="1">
      <c r="A5" s="1"/>
      <c r="B5" s="39"/>
      <c r="C5" s="39"/>
      <c r="D5" s="1"/>
      <c r="E5" s="3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1"/>
      <c r="W5" s="1"/>
      <c r="X5" s="1"/>
      <c r="Y5" s="1"/>
      <c r="Z5" s="1"/>
    </row>
    <row r="6" spans="1:26" ht="16" thickBot="1">
      <c r="A6" s="1"/>
      <c r="B6" s="39"/>
      <c r="C6" s="39"/>
      <c r="D6" s="544"/>
      <c r="E6" s="545"/>
      <c r="F6" s="545"/>
      <c r="G6" s="545"/>
      <c r="H6" s="545"/>
      <c r="I6" s="545"/>
      <c r="J6" s="545"/>
      <c r="K6" s="545"/>
      <c r="L6" s="545"/>
      <c r="M6" s="4"/>
      <c r="N6" s="544"/>
      <c r="O6" s="545"/>
      <c r="P6" s="545"/>
      <c r="Q6" s="545"/>
      <c r="R6" s="545"/>
      <c r="S6" s="545"/>
      <c r="T6" s="545"/>
      <c r="U6" s="545"/>
      <c r="V6" s="546"/>
      <c r="W6" s="186"/>
      <c r="X6" s="21"/>
      <c r="Y6" s="1"/>
      <c r="Z6" s="1"/>
    </row>
    <row r="7" spans="1:26" ht="20.5" thickBot="1">
      <c r="A7" s="1"/>
      <c r="B7" s="39"/>
      <c r="C7" s="39"/>
      <c r="D7" s="547"/>
      <c r="E7" s="181" t="s">
        <v>0</v>
      </c>
      <c r="F7" s="81"/>
      <c r="G7" s="81"/>
      <c r="H7" s="81"/>
      <c r="I7" s="81"/>
      <c r="J7" s="81"/>
      <c r="K7" s="81"/>
      <c r="L7" s="547"/>
      <c r="M7" s="4"/>
      <c r="N7" s="547"/>
      <c r="O7" s="181" t="s">
        <v>19</v>
      </c>
      <c r="P7" s="81"/>
      <c r="Q7" s="81"/>
      <c r="R7" s="81"/>
      <c r="S7" s="81"/>
      <c r="T7" s="81"/>
      <c r="U7" s="81"/>
      <c r="V7" s="548"/>
      <c r="W7" s="186"/>
      <c r="X7" s="21"/>
      <c r="Y7" s="1"/>
      <c r="Z7" s="1"/>
    </row>
    <row r="8" spans="1:26" ht="7.5" customHeight="1">
      <c r="A8" s="1"/>
      <c r="B8" s="39"/>
      <c r="C8" s="39"/>
      <c r="D8" s="547"/>
      <c r="E8" s="549"/>
      <c r="F8" s="550"/>
      <c r="G8" s="550"/>
      <c r="H8" s="550"/>
      <c r="I8" s="550"/>
      <c r="J8" s="550"/>
      <c r="K8" s="550"/>
      <c r="L8" s="551"/>
      <c r="M8" s="4"/>
      <c r="N8" s="547"/>
      <c r="O8" s="549"/>
      <c r="P8" s="550"/>
      <c r="Q8" s="550"/>
      <c r="R8" s="550"/>
      <c r="S8" s="550"/>
      <c r="T8" s="550"/>
      <c r="U8" s="550"/>
      <c r="V8" s="552"/>
      <c r="W8" s="1"/>
      <c r="X8" s="21"/>
      <c r="Y8" s="1"/>
      <c r="Z8" s="1"/>
    </row>
    <row r="9" spans="1:26" ht="18">
      <c r="A9" s="1"/>
      <c r="B9" s="182" t="s">
        <v>60</v>
      </c>
      <c r="C9" s="40"/>
      <c r="D9" s="547"/>
      <c r="E9" s="59" t="s">
        <v>1</v>
      </c>
      <c r="F9" s="60"/>
      <c r="G9" s="60"/>
      <c r="H9" s="60"/>
      <c r="I9" s="60"/>
      <c r="J9" s="60"/>
      <c r="K9" s="60"/>
      <c r="L9" s="553"/>
      <c r="M9" s="4"/>
      <c r="N9" s="547"/>
      <c r="O9" s="59" t="s">
        <v>20</v>
      </c>
      <c r="P9" s="60"/>
      <c r="Q9" s="60"/>
      <c r="R9" s="60"/>
      <c r="S9" s="60"/>
      <c r="T9" s="60"/>
      <c r="U9" s="60"/>
      <c r="V9" s="554"/>
      <c r="W9" s="1"/>
      <c r="X9" s="182" t="s">
        <v>60</v>
      </c>
      <c r="Y9" s="1"/>
      <c r="Z9" s="1"/>
    </row>
    <row r="10" spans="1:26" ht="16" thickBot="1">
      <c r="A10" s="1"/>
      <c r="B10" s="183" t="s">
        <v>34</v>
      </c>
      <c r="C10" s="41"/>
      <c r="D10" s="547"/>
      <c r="E10" s="271" t="s">
        <v>2</v>
      </c>
      <c r="F10" s="272" t="s">
        <v>9</v>
      </c>
      <c r="G10" s="273" t="s">
        <v>12</v>
      </c>
      <c r="H10" s="273" t="s">
        <v>13</v>
      </c>
      <c r="I10" s="273" t="s">
        <v>12</v>
      </c>
      <c r="J10" s="273" t="s">
        <v>14</v>
      </c>
      <c r="K10" s="274" t="s">
        <v>2</v>
      </c>
      <c r="L10" s="555"/>
      <c r="M10" s="4"/>
      <c r="N10" s="547"/>
      <c r="O10" s="271" t="s">
        <v>2</v>
      </c>
      <c r="P10" s="272" t="s">
        <v>9</v>
      </c>
      <c r="Q10" s="273" t="s">
        <v>12</v>
      </c>
      <c r="R10" s="273" t="s">
        <v>13</v>
      </c>
      <c r="S10" s="273" t="s">
        <v>12</v>
      </c>
      <c r="T10" s="273" t="s">
        <v>14</v>
      </c>
      <c r="U10" s="276" t="s">
        <v>2</v>
      </c>
      <c r="V10" s="552"/>
      <c r="W10" s="1"/>
      <c r="X10" s="183" t="s">
        <v>34</v>
      </c>
      <c r="Y10" s="1"/>
      <c r="Z10" s="1"/>
    </row>
    <row r="11" spans="1:26" ht="16.5" thickTop="1" thickBot="1">
      <c r="A11" s="1"/>
      <c r="B11" s="184">
        <v>20</v>
      </c>
      <c r="C11" s="39"/>
      <c r="D11" s="547"/>
      <c r="E11" s="277"/>
      <c r="F11" s="9"/>
      <c r="G11" s="21"/>
      <c r="H11" s="21"/>
      <c r="I11" s="21"/>
      <c r="J11" s="556" t="s">
        <v>15</v>
      </c>
      <c r="K11" s="48">
        <v>29</v>
      </c>
      <c r="L11" s="553"/>
      <c r="M11" s="279"/>
      <c r="N11" s="547"/>
      <c r="O11" s="277"/>
      <c r="P11" s="9"/>
      <c r="Q11" s="21"/>
      <c r="R11" s="21"/>
      <c r="S11" s="21"/>
      <c r="T11" s="557" t="s">
        <v>27</v>
      </c>
      <c r="U11" s="558">
        <f>+J61+1</f>
        <v>30</v>
      </c>
      <c r="V11" s="552"/>
      <c r="W11" s="1"/>
      <c r="X11" s="187">
        <v>20</v>
      </c>
      <c r="Y11" s="1"/>
      <c r="Z11" s="1"/>
    </row>
    <row r="12" spans="1:26" ht="16.5" thickTop="1" thickBot="1">
      <c r="A12" s="1"/>
      <c r="B12" s="187" t="s">
        <v>113</v>
      </c>
      <c r="C12" s="39"/>
      <c r="D12" s="547"/>
      <c r="E12" s="282">
        <f>+K11+1</f>
        <v>30</v>
      </c>
      <c r="F12" s="9">
        <v>1</v>
      </c>
      <c r="G12" s="1">
        <f t="shared" ref="F12:K15" si="0">F12+1</f>
        <v>2</v>
      </c>
      <c r="H12" s="1">
        <f t="shared" si="0"/>
        <v>3</v>
      </c>
      <c r="I12" s="1">
        <f t="shared" si="0"/>
        <v>4</v>
      </c>
      <c r="J12" s="1">
        <f t="shared" si="0"/>
        <v>5</v>
      </c>
      <c r="K12" s="283">
        <f t="shared" si="0"/>
        <v>6</v>
      </c>
      <c r="L12" s="553"/>
      <c r="M12" s="4"/>
      <c r="N12" s="547"/>
      <c r="O12" s="294">
        <f>U11+1</f>
        <v>31</v>
      </c>
      <c r="P12" s="218">
        <v>41000</v>
      </c>
      <c r="Q12" s="1">
        <v>2</v>
      </c>
      <c r="R12" s="1">
        <f t="shared" ref="R12:U14" si="1">Q12+1</f>
        <v>3</v>
      </c>
      <c r="S12" s="1">
        <f t="shared" si="1"/>
        <v>4</v>
      </c>
      <c r="T12" s="1">
        <f>S12+1</f>
        <v>5</v>
      </c>
      <c r="U12" s="284">
        <f>T12+1</f>
        <v>6</v>
      </c>
      <c r="V12" s="552"/>
      <c r="W12" s="1"/>
      <c r="X12" s="187" t="s">
        <v>113</v>
      </c>
      <c r="Y12" s="1"/>
      <c r="Z12" s="1"/>
    </row>
    <row r="13" spans="1:26" ht="16.5" thickTop="1" thickBot="1">
      <c r="A13" s="1"/>
      <c r="B13" s="285">
        <v>4</v>
      </c>
      <c r="C13" s="39"/>
      <c r="D13" s="547"/>
      <c r="E13" s="283">
        <f>K12+1</f>
        <v>7</v>
      </c>
      <c r="F13" s="9">
        <f t="shared" si="0"/>
        <v>8</v>
      </c>
      <c r="G13" s="1">
        <f t="shared" si="0"/>
        <v>9</v>
      </c>
      <c r="H13" s="1">
        <f>G13+1</f>
        <v>10</v>
      </c>
      <c r="I13" s="1">
        <f>H13+1</f>
        <v>11</v>
      </c>
      <c r="J13" s="635">
        <f t="shared" si="0"/>
        <v>12</v>
      </c>
      <c r="K13" s="292">
        <f t="shared" si="0"/>
        <v>13</v>
      </c>
      <c r="L13" s="553"/>
      <c r="M13" s="4"/>
      <c r="N13" s="547"/>
      <c r="O13" s="559">
        <f>U12+1</f>
        <v>7</v>
      </c>
      <c r="P13" s="21">
        <f t="shared" ref="P13:Q15" si="2">O13+1</f>
        <v>8</v>
      </c>
      <c r="Q13" s="1">
        <f t="shared" si="2"/>
        <v>9</v>
      </c>
      <c r="R13" s="1">
        <f t="shared" si="1"/>
        <v>10</v>
      </c>
      <c r="S13" s="1">
        <f t="shared" si="1"/>
        <v>11</v>
      </c>
      <c r="T13" s="636">
        <f>S13+1</f>
        <v>12</v>
      </c>
      <c r="U13" s="637">
        <f t="shared" si="1"/>
        <v>13</v>
      </c>
      <c r="V13" s="552"/>
      <c r="W13" s="1"/>
      <c r="X13" s="285">
        <v>3</v>
      </c>
      <c r="Y13" s="1"/>
      <c r="Z13" s="1"/>
    </row>
    <row r="14" spans="1:26" ht="16" thickTop="1">
      <c r="A14" s="1"/>
      <c r="B14" s="184">
        <f>+B11+B13</f>
        <v>24</v>
      </c>
      <c r="C14" s="39"/>
      <c r="D14" s="547"/>
      <c r="E14" s="283">
        <f>K13+1</f>
        <v>14</v>
      </c>
      <c r="F14" s="9">
        <f t="shared" si="0"/>
        <v>15</v>
      </c>
      <c r="G14" s="1">
        <f t="shared" si="0"/>
        <v>16</v>
      </c>
      <c r="H14" s="1">
        <f t="shared" si="0"/>
        <v>17</v>
      </c>
      <c r="I14" s="1">
        <f t="shared" si="0"/>
        <v>18</v>
      </c>
      <c r="J14" s="1">
        <f t="shared" si="0"/>
        <v>19</v>
      </c>
      <c r="K14" s="286">
        <f t="shared" si="0"/>
        <v>20</v>
      </c>
      <c r="L14" s="553"/>
      <c r="M14" s="4"/>
      <c r="N14" s="547"/>
      <c r="O14" s="283">
        <f>U13+1</f>
        <v>14</v>
      </c>
      <c r="P14" s="9">
        <f t="shared" si="2"/>
        <v>15</v>
      </c>
      <c r="Q14" s="1">
        <f t="shared" si="2"/>
        <v>16</v>
      </c>
      <c r="R14" s="1">
        <f t="shared" si="1"/>
        <v>17</v>
      </c>
      <c r="S14" s="1">
        <f t="shared" si="1"/>
        <v>18</v>
      </c>
      <c r="T14" s="1">
        <f t="shared" si="1"/>
        <v>19</v>
      </c>
      <c r="U14" s="53">
        <f t="shared" si="1"/>
        <v>20</v>
      </c>
      <c r="V14" s="552"/>
      <c r="W14" s="1"/>
      <c r="X14" s="184">
        <f>+X11+X13</f>
        <v>23</v>
      </c>
      <c r="Y14" s="1"/>
      <c r="Z14" s="1"/>
    </row>
    <row r="15" spans="1:26">
      <c r="A15" s="1"/>
      <c r="B15" s="185"/>
      <c r="C15" s="39"/>
      <c r="D15" s="547"/>
      <c r="E15" s="283">
        <f>K14+1</f>
        <v>21</v>
      </c>
      <c r="F15" s="277">
        <f t="shared" si="0"/>
        <v>22</v>
      </c>
      <c r="G15" s="287">
        <f t="shared" si="0"/>
        <v>23</v>
      </c>
      <c r="H15" s="287">
        <f>G15+1</f>
        <v>24</v>
      </c>
      <c r="I15" s="287">
        <f>H15+1</f>
        <v>25</v>
      </c>
      <c r="J15" s="287">
        <f>I15+1</f>
        <v>26</v>
      </c>
      <c r="K15" s="553"/>
      <c r="L15" s="555"/>
      <c r="M15" s="4"/>
      <c r="N15" s="547"/>
      <c r="O15" s="288">
        <f>U14+1</f>
        <v>21</v>
      </c>
      <c r="P15" s="29">
        <f t="shared" si="2"/>
        <v>22</v>
      </c>
      <c r="Q15" s="30">
        <f t="shared" si="2"/>
        <v>23</v>
      </c>
      <c r="R15" s="30">
        <f>Q15+1</f>
        <v>24</v>
      </c>
      <c r="S15" s="30">
        <f>R15+1</f>
        <v>25</v>
      </c>
      <c r="T15" s="560">
        <f>S15+1</f>
        <v>26</v>
      </c>
      <c r="U15" s="561"/>
      <c r="V15" s="552"/>
      <c r="W15" s="1"/>
      <c r="X15" s="185"/>
      <c r="Y15" s="1"/>
      <c r="Z15" s="1"/>
    </row>
    <row r="16" spans="1:26" ht="11.25" customHeight="1">
      <c r="A16" s="1"/>
      <c r="B16" s="184"/>
      <c r="C16" s="39"/>
      <c r="D16" s="547"/>
      <c r="E16" s="562"/>
      <c r="F16" s="562"/>
      <c r="G16" s="562"/>
      <c r="H16" s="562"/>
      <c r="I16" s="562"/>
      <c r="J16" s="562"/>
      <c r="K16" s="563"/>
      <c r="L16" s="551"/>
      <c r="M16" s="4"/>
      <c r="N16" s="547"/>
      <c r="O16" s="561"/>
      <c r="P16" s="561"/>
      <c r="Q16" s="561"/>
      <c r="R16" s="561"/>
      <c r="S16" s="561"/>
      <c r="T16" s="561"/>
      <c r="U16" s="561"/>
      <c r="V16" s="552"/>
      <c r="W16" s="1"/>
      <c r="X16" s="184"/>
      <c r="Y16" s="1"/>
      <c r="Z16" s="1"/>
    </row>
    <row r="17" spans="1:26" ht="18">
      <c r="A17" s="1"/>
      <c r="B17" s="184"/>
      <c r="C17" s="39"/>
      <c r="D17" s="547"/>
      <c r="E17" s="59" t="s">
        <v>3</v>
      </c>
      <c r="F17" s="60"/>
      <c r="G17" s="60"/>
      <c r="H17" s="60"/>
      <c r="I17" s="60"/>
      <c r="J17" s="60"/>
      <c r="K17" s="60"/>
      <c r="L17" s="553"/>
      <c r="M17" s="4"/>
      <c r="N17" s="547"/>
      <c r="O17" s="59" t="s">
        <v>21</v>
      </c>
      <c r="P17" s="60"/>
      <c r="Q17" s="60"/>
      <c r="R17" s="60"/>
      <c r="S17" s="60"/>
      <c r="T17" s="60"/>
      <c r="U17" s="60"/>
      <c r="V17" s="554"/>
      <c r="W17" s="1"/>
      <c r="X17" s="184"/>
      <c r="Y17" s="1"/>
      <c r="Z17" s="1"/>
    </row>
    <row r="18" spans="1:26" ht="16" thickBot="1">
      <c r="A18" s="1"/>
      <c r="B18" s="184"/>
      <c r="C18" s="39"/>
      <c r="D18" s="547"/>
      <c r="E18" s="271" t="s">
        <v>2</v>
      </c>
      <c r="F18" s="272" t="s">
        <v>9</v>
      </c>
      <c r="G18" s="273" t="s">
        <v>12</v>
      </c>
      <c r="H18" s="273" t="s">
        <v>13</v>
      </c>
      <c r="I18" s="273" t="s">
        <v>12</v>
      </c>
      <c r="J18" s="273" t="s">
        <v>14</v>
      </c>
      <c r="K18" s="274" t="s">
        <v>2</v>
      </c>
      <c r="L18" s="555"/>
      <c r="M18" s="4"/>
      <c r="N18" s="547"/>
      <c r="O18" s="271" t="s">
        <v>2</v>
      </c>
      <c r="P18" s="272" t="s">
        <v>9</v>
      </c>
      <c r="Q18" s="273" t="s">
        <v>12</v>
      </c>
      <c r="R18" s="273" t="s">
        <v>13</v>
      </c>
      <c r="S18" s="273" t="s">
        <v>12</v>
      </c>
      <c r="T18" s="273" t="s">
        <v>14</v>
      </c>
      <c r="U18" s="276" t="s">
        <v>2</v>
      </c>
      <c r="V18" s="552"/>
      <c r="W18" s="1"/>
      <c r="X18" s="184"/>
      <c r="Y18" s="1"/>
      <c r="Z18" s="1"/>
    </row>
    <row r="19" spans="1:26" ht="16.5" thickTop="1" thickBot="1">
      <c r="A19" s="1"/>
      <c r="B19" s="184">
        <v>23</v>
      </c>
      <c r="C19" s="39"/>
      <c r="D19" s="547"/>
      <c r="E19" s="277"/>
      <c r="F19" s="9"/>
      <c r="G19" s="21"/>
      <c r="H19" s="21"/>
      <c r="I19" s="21"/>
      <c r="J19" s="556" t="s">
        <v>16</v>
      </c>
      <c r="K19" s="292">
        <f>+J15+1</f>
        <v>27</v>
      </c>
      <c r="L19" s="553"/>
      <c r="M19" s="4"/>
      <c r="N19" s="547"/>
      <c r="O19" s="277"/>
      <c r="P19" s="9"/>
      <c r="Q19" s="21"/>
      <c r="R19" s="21"/>
      <c r="S19" s="21"/>
      <c r="T19" s="564" t="s">
        <v>28</v>
      </c>
      <c r="U19" s="565">
        <f>+T15+1</f>
        <v>27</v>
      </c>
      <c r="V19" s="552"/>
      <c r="W19" s="1"/>
      <c r="X19" s="184">
        <v>24</v>
      </c>
      <c r="Y19" s="1"/>
      <c r="Z19" s="1"/>
    </row>
    <row r="20" spans="1:26" ht="16" thickTop="1">
      <c r="A20" s="1"/>
      <c r="B20" s="187" t="s">
        <v>113</v>
      </c>
      <c r="C20" s="39"/>
      <c r="D20" s="547"/>
      <c r="E20" s="283">
        <f>K19+1</f>
        <v>28</v>
      </c>
      <c r="F20" s="9">
        <f t="shared" ref="F20:J24" si="3">E20+1</f>
        <v>29</v>
      </c>
      <c r="G20" s="1">
        <f t="shared" si="3"/>
        <v>30</v>
      </c>
      <c r="H20" s="1">
        <f t="shared" si="3"/>
        <v>31</v>
      </c>
      <c r="I20" s="194">
        <v>40848</v>
      </c>
      <c r="J20" s="217">
        <v>2</v>
      </c>
      <c r="K20" s="283">
        <f>J20+1</f>
        <v>3</v>
      </c>
      <c r="L20" s="553"/>
      <c r="M20" s="4"/>
      <c r="N20" s="547"/>
      <c r="O20" s="282">
        <f>U19+1</f>
        <v>28</v>
      </c>
      <c r="P20" s="21">
        <f t="shared" ref="P20:R24" si="4">O20+1</f>
        <v>29</v>
      </c>
      <c r="Q20" s="1">
        <f t="shared" si="4"/>
        <v>30</v>
      </c>
      <c r="R20" s="194">
        <v>41030</v>
      </c>
      <c r="S20" s="1">
        <v>2</v>
      </c>
      <c r="T20" s="217">
        <f t="shared" ref="T20:U23" si="5">S20+1</f>
        <v>3</v>
      </c>
      <c r="U20" s="283">
        <f>+T20+1</f>
        <v>4</v>
      </c>
      <c r="V20" s="554"/>
      <c r="W20" s="1"/>
      <c r="X20" s="187" t="s">
        <v>113</v>
      </c>
      <c r="Y20" s="1"/>
      <c r="Z20" s="1"/>
    </row>
    <row r="21" spans="1:26" ht="16" thickBot="1">
      <c r="A21" s="1"/>
      <c r="B21" s="285">
        <v>4</v>
      </c>
      <c r="C21" s="39"/>
      <c r="D21" s="547"/>
      <c r="E21" s="283">
        <f>K20+1</f>
        <v>4</v>
      </c>
      <c r="F21" s="9">
        <f t="shared" si="3"/>
        <v>5</v>
      </c>
      <c r="G21" s="1">
        <f t="shared" si="3"/>
        <v>6</v>
      </c>
      <c r="H21" s="1">
        <f t="shared" si="3"/>
        <v>7</v>
      </c>
      <c r="I21" s="1">
        <f t="shared" si="3"/>
        <v>8</v>
      </c>
      <c r="J21" s="1">
        <f t="shared" si="3"/>
        <v>9</v>
      </c>
      <c r="K21" s="283">
        <f>J21+1</f>
        <v>10</v>
      </c>
      <c r="L21" s="553"/>
      <c r="M21" s="4"/>
      <c r="N21" s="547"/>
      <c r="O21" s="55">
        <f>U20+1</f>
        <v>5</v>
      </c>
      <c r="P21" s="9">
        <f t="shared" si="4"/>
        <v>6</v>
      </c>
      <c r="Q21" s="1">
        <f t="shared" si="4"/>
        <v>7</v>
      </c>
      <c r="R21" s="1">
        <f t="shared" si="4"/>
        <v>8</v>
      </c>
      <c r="S21" s="1">
        <f>R21+1</f>
        <v>9</v>
      </c>
      <c r="T21" s="1">
        <f t="shared" si="5"/>
        <v>10</v>
      </c>
      <c r="U21" s="283">
        <f>+T21+1</f>
        <v>11</v>
      </c>
      <c r="V21" s="554"/>
      <c r="W21" s="1"/>
      <c r="X21" s="285">
        <v>4</v>
      </c>
      <c r="Y21" s="1"/>
      <c r="Z21" s="1"/>
    </row>
    <row r="22" spans="1:26" ht="16.5" thickTop="1" thickBot="1">
      <c r="A22" s="1"/>
      <c r="B22" s="184">
        <f>+B19+B21</f>
        <v>27</v>
      </c>
      <c r="C22" s="39"/>
      <c r="D22" s="547"/>
      <c r="E22" s="283">
        <f>K21+1</f>
        <v>11</v>
      </c>
      <c r="F22" s="9">
        <f t="shared" si="3"/>
        <v>12</v>
      </c>
      <c r="G22" s="1">
        <f t="shared" si="3"/>
        <v>13</v>
      </c>
      <c r="H22" s="1">
        <f t="shared" si="3"/>
        <v>14</v>
      </c>
      <c r="I22" s="638">
        <f t="shared" si="3"/>
        <v>15</v>
      </c>
      <c r="J22" s="1">
        <f t="shared" si="3"/>
        <v>16</v>
      </c>
      <c r="K22" s="283">
        <f>J22+1</f>
        <v>17</v>
      </c>
      <c r="L22" s="553"/>
      <c r="M22" s="4"/>
      <c r="N22" s="547"/>
      <c r="O22" s="55">
        <f>U21+1</f>
        <v>12</v>
      </c>
      <c r="P22" s="9">
        <f t="shared" si="4"/>
        <v>13</v>
      </c>
      <c r="Q22" s="1">
        <f t="shared" si="4"/>
        <v>14</v>
      </c>
      <c r="R22" s="1">
        <f t="shared" si="4"/>
        <v>15</v>
      </c>
      <c r="S22" s="1">
        <f>R22+1</f>
        <v>16</v>
      </c>
      <c r="T22" s="635">
        <f t="shared" si="5"/>
        <v>17</v>
      </c>
      <c r="U22" s="292">
        <f>+T22+1</f>
        <v>18</v>
      </c>
      <c r="V22" s="554"/>
      <c r="W22" s="1"/>
      <c r="X22" s="184">
        <f>+X19+X21</f>
        <v>28</v>
      </c>
      <c r="Y22" s="1"/>
      <c r="Z22" s="1"/>
    </row>
    <row r="23" spans="1:26" ht="16.5" thickTop="1" thickBot="1">
      <c r="A23" s="1"/>
      <c r="B23" s="184"/>
      <c r="C23" s="39"/>
      <c r="D23" s="547"/>
      <c r="E23" s="283">
        <f>K22+1</f>
        <v>18</v>
      </c>
      <c r="F23" s="9">
        <f t="shared" si="3"/>
        <v>19</v>
      </c>
      <c r="G23" s="1">
        <f t="shared" si="3"/>
        <v>20</v>
      </c>
      <c r="H23" s="1">
        <f t="shared" si="3"/>
        <v>21</v>
      </c>
      <c r="I23" s="289">
        <f t="shared" si="3"/>
        <v>22</v>
      </c>
      <c r="J23" s="289">
        <f t="shared" si="3"/>
        <v>23</v>
      </c>
      <c r="K23" s="294">
        <f>J23+1</f>
        <v>24</v>
      </c>
      <c r="L23" s="555"/>
      <c r="M23" s="4"/>
      <c r="N23" s="547"/>
      <c r="O23" s="283">
        <f>U22+1</f>
        <v>19</v>
      </c>
      <c r="P23" s="9">
        <f t="shared" si="4"/>
        <v>20</v>
      </c>
      <c r="Q23" s="1">
        <f t="shared" si="4"/>
        <v>21</v>
      </c>
      <c r="R23" s="1">
        <f t="shared" si="4"/>
        <v>22</v>
      </c>
      <c r="S23" s="1">
        <f>R23+1</f>
        <v>23</v>
      </c>
      <c r="T23" s="1">
        <f t="shared" si="5"/>
        <v>24</v>
      </c>
      <c r="U23" s="286">
        <f t="shared" si="5"/>
        <v>25</v>
      </c>
      <c r="V23" s="554"/>
      <c r="W23" s="1"/>
      <c r="X23" s="184"/>
      <c r="Y23" s="1"/>
      <c r="Z23" s="1"/>
    </row>
    <row r="24" spans="1:26" ht="16.5" thickTop="1" thickBot="1">
      <c r="A24" s="1"/>
      <c r="B24" s="185"/>
      <c r="C24" s="39"/>
      <c r="D24" s="547"/>
      <c r="E24" s="294">
        <f>K23+1</f>
        <v>25</v>
      </c>
      <c r="F24" s="314">
        <f t="shared" si="3"/>
        <v>26</v>
      </c>
      <c r="G24" s="287">
        <f t="shared" si="3"/>
        <v>27</v>
      </c>
      <c r="H24" s="287">
        <f>G24+1</f>
        <v>28</v>
      </c>
      <c r="I24" s="287">
        <f>H24+1</f>
        <v>29</v>
      </c>
      <c r="J24" s="287">
        <f>I24+1</f>
        <v>30</v>
      </c>
      <c r="K24" s="553"/>
      <c r="L24" s="555"/>
      <c r="M24" s="4"/>
      <c r="N24" s="547"/>
      <c r="O24" s="283">
        <f>U23+1</f>
        <v>26</v>
      </c>
      <c r="P24" s="311">
        <f t="shared" si="4"/>
        <v>27</v>
      </c>
      <c r="Q24" s="287">
        <f t="shared" si="4"/>
        <v>28</v>
      </c>
      <c r="R24" s="30">
        <f>Q24+1</f>
        <v>29</v>
      </c>
      <c r="S24" s="30">
        <f>R24+1</f>
        <v>30</v>
      </c>
      <c r="T24" s="560">
        <f>S24+1</f>
        <v>31</v>
      </c>
      <c r="U24" s="566"/>
      <c r="V24" s="552"/>
      <c r="W24" s="1"/>
      <c r="X24" s="185"/>
      <c r="Y24" s="1"/>
      <c r="Z24" s="1"/>
    </row>
    <row r="25" spans="1:26" ht="11.25" customHeight="1" thickTop="1">
      <c r="A25" s="1"/>
      <c r="B25" s="184"/>
      <c r="C25" s="39"/>
      <c r="D25" s="547"/>
      <c r="E25" s="563"/>
      <c r="F25" s="562"/>
      <c r="G25" s="562"/>
      <c r="H25" s="562"/>
      <c r="I25" s="562"/>
      <c r="J25" s="562"/>
      <c r="K25" s="563"/>
      <c r="L25" s="551"/>
      <c r="M25" s="4"/>
      <c r="N25" s="547"/>
      <c r="O25" s="562"/>
      <c r="P25" s="563"/>
      <c r="Q25" s="562"/>
      <c r="R25" s="562"/>
      <c r="S25" s="562"/>
      <c r="T25" s="562"/>
      <c r="U25" s="563"/>
      <c r="V25" s="552"/>
      <c r="W25" s="1"/>
      <c r="X25" s="184"/>
      <c r="Y25" s="1"/>
      <c r="Z25" s="1"/>
    </row>
    <row r="26" spans="1:26" ht="18">
      <c r="A26" s="1"/>
      <c r="B26" s="184"/>
      <c r="C26" s="39"/>
      <c r="D26" s="547"/>
      <c r="E26" s="59" t="s">
        <v>4</v>
      </c>
      <c r="F26" s="60"/>
      <c r="G26" s="60"/>
      <c r="H26" s="60"/>
      <c r="I26" s="60"/>
      <c r="J26" s="60"/>
      <c r="K26" s="60"/>
      <c r="L26" s="553"/>
      <c r="M26" s="4"/>
      <c r="N26" s="547"/>
      <c r="O26" s="59" t="s">
        <v>22</v>
      </c>
      <c r="P26" s="60"/>
      <c r="Q26" s="60"/>
      <c r="R26" s="60"/>
      <c r="S26" s="60"/>
      <c r="T26" s="60"/>
      <c r="U26" s="60"/>
      <c r="V26" s="554"/>
      <c r="W26" s="1"/>
      <c r="X26" s="184"/>
      <c r="Y26" s="1"/>
      <c r="Z26" s="1"/>
    </row>
    <row r="27" spans="1:26">
      <c r="A27" s="1"/>
      <c r="B27" s="184"/>
      <c r="C27" s="39"/>
      <c r="D27" s="547"/>
      <c r="E27" s="271" t="s">
        <v>2</v>
      </c>
      <c r="F27" s="272" t="s">
        <v>9</v>
      </c>
      <c r="G27" s="273" t="s">
        <v>12</v>
      </c>
      <c r="H27" s="273" t="s">
        <v>13</v>
      </c>
      <c r="I27" s="273" t="s">
        <v>12</v>
      </c>
      <c r="J27" s="273" t="s">
        <v>14</v>
      </c>
      <c r="K27" s="274" t="s">
        <v>2</v>
      </c>
      <c r="L27" s="555"/>
      <c r="M27" s="4"/>
      <c r="N27" s="547"/>
      <c r="O27" s="271" t="s">
        <v>2</v>
      </c>
      <c r="P27" s="272" t="s">
        <v>9</v>
      </c>
      <c r="Q27" s="273" t="s">
        <v>12</v>
      </c>
      <c r="R27" s="273" t="s">
        <v>13</v>
      </c>
      <c r="S27" s="273" t="s">
        <v>12</v>
      </c>
      <c r="T27" s="273" t="s">
        <v>14</v>
      </c>
      <c r="U27" s="274" t="s">
        <v>2</v>
      </c>
      <c r="V27" s="552"/>
      <c r="W27" s="1"/>
      <c r="X27" s="184"/>
      <c r="Y27" s="1"/>
      <c r="Z27" s="1"/>
    </row>
    <row r="28" spans="1:26">
      <c r="A28" s="1"/>
      <c r="B28" s="184">
        <v>18</v>
      </c>
      <c r="C28" s="39"/>
      <c r="D28" s="547"/>
      <c r="E28" s="277"/>
      <c r="F28" s="9"/>
      <c r="G28" s="21"/>
      <c r="H28" s="21"/>
      <c r="I28" s="21"/>
      <c r="J28" s="21"/>
      <c r="K28" s="567">
        <v>40878</v>
      </c>
      <c r="L28" s="555"/>
      <c r="M28" s="4"/>
      <c r="N28" s="547"/>
      <c r="O28" s="277"/>
      <c r="P28" s="9"/>
      <c r="Q28" s="21"/>
      <c r="R28" s="21"/>
      <c r="S28" s="21"/>
      <c r="T28" s="21"/>
      <c r="U28" s="568">
        <v>41061</v>
      </c>
      <c r="V28" s="554"/>
      <c r="W28" s="1"/>
      <c r="X28" s="184">
        <v>20</v>
      </c>
      <c r="Y28" s="1"/>
      <c r="Z28" s="1"/>
    </row>
    <row r="29" spans="1:26" ht="16" thickBot="1">
      <c r="A29" s="1"/>
      <c r="B29" s="187" t="s">
        <v>113</v>
      </c>
      <c r="C29" s="39"/>
      <c r="D29" s="547"/>
      <c r="E29" s="283">
        <v>2</v>
      </c>
      <c r="F29" s="9">
        <f>E29+1</f>
        <v>3</v>
      </c>
      <c r="G29" s="21">
        <f>F29+1</f>
        <v>4</v>
      </c>
      <c r="H29" s="1">
        <f t="shared" ref="G29:K31" si="6">G29+1</f>
        <v>5</v>
      </c>
      <c r="I29" s="1">
        <f t="shared" si="6"/>
        <v>6</v>
      </c>
      <c r="J29" s="1">
        <f t="shared" si="6"/>
        <v>7</v>
      </c>
      <c r="K29" s="282">
        <f t="shared" si="6"/>
        <v>8</v>
      </c>
      <c r="L29" s="555"/>
      <c r="M29" s="4"/>
      <c r="N29" s="547"/>
      <c r="O29" s="283">
        <v>2</v>
      </c>
      <c r="P29" s="9">
        <f t="shared" ref="P29:U31" si="7">O29+1</f>
        <v>3</v>
      </c>
      <c r="Q29" s="1">
        <f>P29+1</f>
        <v>4</v>
      </c>
      <c r="R29" s="1">
        <f>Q29+1</f>
        <v>5</v>
      </c>
      <c r="S29" s="1">
        <f>R29+1</f>
        <v>6</v>
      </c>
      <c r="T29" s="21">
        <f t="shared" si="7"/>
        <v>7</v>
      </c>
      <c r="U29" s="283">
        <f>T29+1</f>
        <v>8</v>
      </c>
      <c r="V29" s="554"/>
      <c r="W29" s="1"/>
      <c r="X29" s="187" t="s">
        <v>113</v>
      </c>
      <c r="Y29" s="1"/>
      <c r="Z29" s="1"/>
    </row>
    <row r="30" spans="1:26" ht="16.5" thickTop="1" thickBot="1">
      <c r="A30" s="1"/>
      <c r="B30" s="285">
        <v>4</v>
      </c>
      <c r="C30" s="39"/>
      <c r="D30" s="547"/>
      <c r="E30" s="283">
        <f>K29+1</f>
        <v>9</v>
      </c>
      <c r="F30" s="9">
        <f>E30+1</f>
        <v>10</v>
      </c>
      <c r="G30" s="1">
        <f t="shared" si="6"/>
        <v>11</v>
      </c>
      <c r="H30" s="1">
        <f t="shared" si="6"/>
        <v>12</v>
      </c>
      <c r="I30" s="1">
        <f t="shared" si="6"/>
        <v>13</v>
      </c>
      <c r="J30" s="635">
        <f t="shared" si="6"/>
        <v>14</v>
      </c>
      <c r="K30" s="494">
        <f>J30+1</f>
        <v>15</v>
      </c>
      <c r="L30" s="553"/>
      <c r="M30" s="4"/>
      <c r="N30" s="547"/>
      <c r="O30" s="283">
        <f>U29+1</f>
        <v>9</v>
      </c>
      <c r="P30" s="9">
        <f t="shared" si="7"/>
        <v>10</v>
      </c>
      <c r="Q30" s="1">
        <f>P30+1</f>
        <v>11</v>
      </c>
      <c r="R30" s="1">
        <f t="shared" si="7"/>
        <v>12</v>
      </c>
      <c r="S30" s="1">
        <f t="shared" si="7"/>
        <v>13</v>
      </c>
      <c r="T30" s="635">
        <f t="shared" si="7"/>
        <v>14</v>
      </c>
      <c r="U30" s="292">
        <f t="shared" si="7"/>
        <v>15</v>
      </c>
      <c r="V30" s="554"/>
      <c r="W30" s="1"/>
      <c r="X30" s="285">
        <v>4</v>
      </c>
      <c r="Y30" s="1"/>
      <c r="Z30" s="1"/>
    </row>
    <row r="31" spans="1:26" ht="16.5" thickTop="1" thickBot="1">
      <c r="A31" s="1"/>
      <c r="B31" s="184">
        <f>+B28+B30</f>
        <v>22</v>
      </c>
      <c r="C31" s="39"/>
      <c r="D31" s="547"/>
      <c r="E31" s="283">
        <f>K30+1</f>
        <v>16</v>
      </c>
      <c r="F31" s="9">
        <f>E31+1</f>
        <v>17</v>
      </c>
      <c r="G31" s="1">
        <f t="shared" si="6"/>
        <v>18</v>
      </c>
      <c r="H31" s="1">
        <f t="shared" si="6"/>
        <v>19</v>
      </c>
      <c r="I31" s="1">
        <f>H31+1</f>
        <v>20</v>
      </c>
      <c r="J31" s="1">
        <f t="shared" si="6"/>
        <v>21</v>
      </c>
      <c r="K31" s="296">
        <f>J31+1</f>
        <v>22</v>
      </c>
      <c r="L31" s="555"/>
      <c r="M31" s="4"/>
      <c r="N31" s="547"/>
      <c r="O31" s="283">
        <f>U30+1</f>
        <v>16</v>
      </c>
      <c r="P31" s="9">
        <f t="shared" si="7"/>
        <v>17</v>
      </c>
      <c r="Q31" s="1">
        <f t="shared" si="7"/>
        <v>18</v>
      </c>
      <c r="R31" s="1">
        <f t="shared" si="7"/>
        <v>19</v>
      </c>
      <c r="S31" s="1">
        <f t="shared" si="7"/>
        <v>20</v>
      </c>
      <c r="T31" s="1">
        <f t="shared" si="7"/>
        <v>21</v>
      </c>
      <c r="U31" s="286">
        <f t="shared" si="7"/>
        <v>22</v>
      </c>
      <c r="V31" s="554"/>
      <c r="W31" s="1"/>
      <c r="X31" s="184">
        <f>+X28+X30</f>
        <v>24</v>
      </c>
      <c r="Y31" s="1"/>
      <c r="Z31" s="1"/>
    </row>
    <row r="32" spans="1:26" ht="16.5" thickTop="1" thickBot="1">
      <c r="A32" s="1"/>
      <c r="B32" s="185"/>
      <c r="C32" s="39"/>
      <c r="D32" s="547"/>
      <c r="E32" s="294">
        <f>K31+1</f>
        <v>23</v>
      </c>
      <c r="F32" s="497">
        <f>E32+1</f>
        <v>24</v>
      </c>
      <c r="G32" s="497">
        <f>F32+1</f>
        <v>25</v>
      </c>
      <c r="H32" s="287">
        <f>G32+1</f>
        <v>26</v>
      </c>
      <c r="I32" s="313">
        <f>H32+1</f>
        <v>27</v>
      </c>
      <c r="J32" s="560">
        <f>I32+1</f>
        <v>28</v>
      </c>
      <c r="K32" s="555"/>
      <c r="L32" s="555"/>
      <c r="M32" s="4"/>
      <c r="N32" s="547"/>
      <c r="O32" s="283">
        <f>U31+1</f>
        <v>23</v>
      </c>
      <c r="P32" s="277">
        <f>O32+1</f>
        <v>24</v>
      </c>
      <c r="Q32" s="287">
        <f>P32+1</f>
        <v>25</v>
      </c>
      <c r="R32" s="287">
        <f>Q32+1</f>
        <v>26</v>
      </c>
      <c r="S32" s="287">
        <f>R32+1</f>
        <v>27</v>
      </c>
      <c r="T32" s="31">
        <f>S32+1</f>
        <v>28</v>
      </c>
      <c r="U32" s="566"/>
      <c r="V32" s="552"/>
      <c r="W32" s="1"/>
      <c r="X32" s="185"/>
      <c r="Y32" s="1"/>
      <c r="Z32" s="1"/>
    </row>
    <row r="33" spans="1:26" ht="16.5" thickTop="1" thickBot="1">
      <c r="A33" s="1"/>
      <c r="B33" s="39"/>
      <c r="C33" s="39"/>
      <c r="D33" s="547"/>
      <c r="E33" s="555"/>
      <c r="F33" s="555"/>
      <c r="G33" s="569"/>
      <c r="H33" s="569"/>
      <c r="I33" s="555"/>
      <c r="J33" s="555"/>
      <c r="K33" s="555"/>
      <c r="L33" s="551"/>
      <c r="M33" s="4"/>
      <c r="N33" s="547"/>
      <c r="O33" s="569"/>
      <c r="P33" s="569"/>
      <c r="Q33" s="569"/>
      <c r="R33" s="569"/>
      <c r="S33" s="569"/>
      <c r="T33" s="569"/>
      <c r="U33" s="555"/>
      <c r="V33" s="570"/>
      <c r="W33" s="1"/>
      <c r="X33" s="1"/>
      <c r="Y33" s="1"/>
      <c r="Z33" s="1"/>
    </row>
    <row r="34" spans="1:26" ht="16" thickBot="1">
      <c r="A34" s="1"/>
      <c r="B34" s="39"/>
      <c r="C34" s="39"/>
      <c r="D34" s="13"/>
      <c r="E34" s="13"/>
      <c r="F34" s="13"/>
      <c r="G34" s="13"/>
      <c r="H34" s="13"/>
      <c r="I34" s="13"/>
      <c r="J34" s="13"/>
      <c r="K34" s="13"/>
      <c r="L34" s="13"/>
      <c r="M34" s="1"/>
      <c r="N34" s="13"/>
      <c r="O34" s="13"/>
      <c r="P34" s="13"/>
      <c r="Q34" s="13"/>
      <c r="R34" s="13"/>
      <c r="S34" s="13"/>
      <c r="T34" s="13"/>
      <c r="U34" s="13"/>
      <c r="V34" s="13"/>
      <c r="W34" s="1"/>
      <c r="X34" s="39"/>
      <c r="Y34" s="1"/>
      <c r="Z34" s="1"/>
    </row>
    <row r="35" spans="1:26" ht="16" thickBot="1">
      <c r="A35" s="1"/>
      <c r="B35" s="39"/>
      <c r="C35" s="39"/>
      <c r="D35" s="544"/>
      <c r="E35" s="545"/>
      <c r="F35" s="545"/>
      <c r="G35" s="545"/>
      <c r="H35" s="545"/>
      <c r="I35" s="545"/>
      <c r="J35" s="545"/>
      <c r="K35" s="545"/>
      <c r="L35" s="545"/>
      <c r="M35" s="4"/>
      <c r="N35" s="544"/>
      <c r="O35" s="545"/>
      <c r="P35" s="545"/>
      <c r="Q35" s="545"/>
      <c r="R35" s="545"/>
      <c r="S35" s="545"/>
      <c r="T35" s="545"/>
      <c r="U35" s="545"/>
      <c r="V35" s="546"/>
      <c r="W35" s="1"/>
      <c r="X35" s="39"/>
      <c r="Y35" s="1"/>
      <c r="Z35" s="1"/>
    </row>
    <row r="36" spans="1:26" ht="20.5" thickBot="1">
      <c r="A36" s="1"/>
      <c r="B36" s="39"/>
      <c r="C36" s="39"/>
      <c r="D36" s="547"/>
      <c r="E36" s="181" t="s">
        <v>5</v>
      </c>
      <c r="F36" s="81"/>
      <c r="G36" s="81"/>
      <c r="H36" s="81"/>
      <c r="I36" s="81"/>
      <c r="J36" s="81"/>
      <c r="K36" s="81"/>
      <c r="L36" s="547"/>
      <c r="M36" s="4"/>
      <c r="N36" s="547"/>
      <c r="O36" s="181" t="s">
        <v>23</v>
      </c>
      <c r="P36" s="81"/>
      <c r="Q36" s="81"/>
      <c r="R36" s="81"/>
      <c r="S36" s="81"/>
      <c r="T36" s="81"/>
      <c r="U36" s="81"/>
      <c r="V36" s="548"/>
      <c r="W36" s="1"/>
      <c r="X36" s="39"/>
      <c r="Y36" s="1"/>
      <c r="Z36" s="1"/>
    </row>
    <row r="37" spans="1:26" ht="7.5" customHeight="1">
      <c r="A37" s="1"/>
      <c r="B37" s="39"/>
      <c r="C37" s="39"/>
      <c r="D37" s="547"/>
      <c r="E37" s="571"/>
      <c r="F37" s="571"/>
      <c r="G37" s="571"/>
      <c r="H37" s="571"/>
      <c r="I37" s="571"/>
      <c r="J37" s="571"/>
      <c r="K37" s="571"/>
      <c r="L37" s="551"/>
      <c r="M37" s="4"/>
      <c r="N37" s="547"/>
      <c r="O37" s="571"/>
      <c r="P37" s="571"/>
      <c r="Q37" s="571"/>
      <c r="R37" s="571"/>
      <c r="S37" s="571"/>
      <c r="T37" s="571"/>
      <c r="U37" s="571"/>
      <c r="V37" s="552"/>
      <c r="W37" s="1"/>
      <c r="X37" s="39"/>
      <c r="Y37" s="1"/>
      <c r="Z37" s="1"/>
    </row>
    <row r="38" spans="1:26" ht="18">
      <c r="A38" s="1"/>
      <c r="B38" s="182" t="s">
        <v>60</v>
      </c>
      <c r="C38" s="39"/>
      <c r="D38" s="547"/>
      <c r="E38" s="59" t="s">
        <v>6</v>
      </c>
      <c r="F38" s="60"/>
      <c r="G38" s="60"/>
      <c r="H38" s="60"/>
      <c r="I38" s="60"/>
      <c r="J38" s="60"/>
      <c r="K38" s="60"/>
      <c r="L38" s="553"/>
      <c r="M38" s="4"/>
      <c r="N38" s="547"/>
      <c r="O38" s="59" t="s">
        <v>24</v>
      </c>
      <c r="P38" s="60"/>
      <c r="Q38" s="60"/>
      <c r="R38" s="60"/>
      <c r="S38" s="60"/>
      <c r="T38" s="60"/>
      <c r="U38" s="60"/>
      <c r="V38" s="554"/>
      <c r="W38" s="1"/>
      <c r="X38" s="182" t="s">
        <v>60</v>
      </c>
      <c r="Y38" s="1"/>
      <c r="Z38" s="1"/>
    </row>
    <row r="39" spans="1:26">
      <c r="A39" s="1"/>
      <c r="B39" s="183" t="s">
        <v>34</v>
      </c>
      <c r="C39" s="39"/>
      <c r="D39" s="547"/>
      <c r="E39" s="271" t="s">
        <v>2</v>
      </c>
      <c r="F39" s="272" t="s">
        <v>9</v>
      </c>
      <c r="G39" s="273" t="s">
        <v>12</v>
      </c>
      <c r="H39" s="273" t="s">
        <v>13</v>
      </c>
      <c r="I39" s="273" t="s">
        <v>12</v>
      </c>
      <c r="J39" s="273" t="s">
        <v>14</v>
      </c>
      <c r="K39" s="274" t="s">
        <v>2</v>
      </c>
      <c r="L39" s="555"/>
      <c r="M39" s="4"/>
      <c r="N39" s="547"/>
      <c r="O39" s="271" t="s">
        <v>2</v>
      </c>
      <c r="P39" s="272" t="s">
        <v>9</v>
      </c>
      <c r="Q39" s="273" t="s">
        <v>12</v>
      </c>
      <c r="R39" s="273" t="s">
        <v>13</v>
      </c>
      <c r="S39" s="273" t="s">
        <v>12</v>
      </c>
      <c r="T39" s="273" t="s">
        <v>14</v>
      </c>
      <c r="U39" s="274" t="s">
        <v>2</v>
      </c>
      <c r="V39" s="552"/>
      <c r="W39" s="1"/>
      <c r="X39" s="183" t="s">
        <v>34</v>
      </c>
      <c r="Y39" s="1"/>
      <c r="Z39" s="1"/>
    </row>
    <row r="40" spans="1:26" ht="18" thickBot="1">
      <c r="A40" s="1"/>
      <c r="B40" s="196">
        <v>17</v>
      </c>
      <c r="C40" s="42"/>
      <c r="D40" s="547"/>
      <c r="E40" s="277"/>
      <c r="F40" s="9"/>
      <c r="G40" s="21"/>
      <c r="H40" s="21"/>
      <c r="I40" s="21"/>
      <c r="J40" s="564" t="s">
        <v>17</v>
      </c>
      <c r="K40" s="572">
        <f>J32+1</f>
        <v>29</v>
      </c>
      <c r="L40" s="555"/>
      <c r="M40" s="4"/>
      <c r="N40" s="547"/>
      <c r="O40" s="277"/>
      <c r="P40" s="9"/>
      <c r="Q40" s="21"/>
      <c r="R40" s="21"/>
      <c r="S40" s="21"/>
      <c r="T40" s="573" t="s">
        <v>41</v>
      </c>
      <c r="U40" s="292">
        <f>+T32+1</f>
        <v>29</v>
      </c>
      <c r="V40" s="554"/>
      <c r="W40" s="1"/>
      <c r="X40" s="187">
        <v>19</v>
      </c>
      <c r="Y40" s="305"/>
      <c r="Z40" s="1"/>
    </row>
    <row r="41" spans="1:26" ht="16.5" thickTop="1" thickBot="1">
      <c r="A41" s="1"/>
      <c r="B41" s="187" t="s">
        <v>113</v>
      </c>
      <c r="C41" s="39"/>
      <c r="D41" s="547"/>
      <c r="E41" s="283">
        <f>K40+1</f>
        <v>30</v>
      </c>
      <c r="F41" s="311">
        <f>E41+1</f>
        <v>31</v>
      </c>
      <c r="G41" s="502">
        <v>40909</v>
      </c>
      <c r="H41" s="1">
        <v>2</v>
      </c>
      <c r="I41" s="1">
        <f t="shared" ref="I41:K43" si="8">H41+1</f>
        <v>3</v>
      </c>
      <c r="J41" s="1">
        <f t="shared" si="8"/>
        <v>4</v>
      </c>
      <c r="K41" s="282">
        <f t="shared" si="8"/>
        <v>5</v>
      </c>
      <c r="L41" s="555"/>
      <c r="M41" s="4"/>
      <c r="N41" s="547"/>
      <c r="O41" s="283">
        <f>U40+1</f>
        <v>30</v>
      </c>
      <c r="P41" s="310">
        <v>41091</v>
      </c>
      <c r="Q41" s="1">
        <v>2</v>
      </c>
      <c r="R41" s="1">
        <f t="shared" ref="P41:T43" si="9">Q41+1</f>
        <v>3</v>
      </c>
      <c r="S41" s="289">
        <f t="shared" si="9"/>
        <v>4</v>
      </c>
      <c r="T41" s="1">
        <f t="shared" si="9"/>
        <v>5</v>
      </c>
      <c r="U41" s="283">
        <f>T41+1</f>
        <v>6</v>
      </c>
      <c r="V41" s="554"/>
      <c r="W41" s="1"/>
      <c r="X41" s="187" t="s">
        <v>113</v>
      </c>
      <c r="Y41" s="1"/>
      <c r="Z41" s="1"/>
    </row>
    <row r="42" spans="1:26" ht="16.5" thickTop="1" thickBot="1">
      <c r="A42" s="1"/>
      <c r="B42" s="285">
        <v>4</v>
      </c>
      <c r="C42" s="39"/>
      <c r="D42" s="547"/>
      <c r="E42" s="282">
        <f>K41+1</f>
        <v>6</v>
      </c>
      <c r="F42" s="1">
        <f t="shared" ref="F42:I44" si="10">E42+1</f>
        <v>7</v>
      </c>
      <c r="G42" s="1">
        <f t="shared" si="10"/>
        <v>8</v>
      </c>
      <c r="H42" s="1">
        <f t="shared" si="10"/>
        <v>9</v>
      </c>
      <c r="I42" s="1">
        <f t="shared" si="10"/>
        <v>10</v>
      </c>
      <c r="J42" s="635">
        <f t="shared" si="8"/>
        <v>11</v>
      </c>
      <c r="K42" s="292">
        <f t="shared" si="8"/>
        <v>12</v>
      </c>
      <c r="L42" s="553"/>
      <c r="M42" s="4"/>
      <c r="N42" s="547"/>
      <c r="O42" s="283">
        <f>U41+1</f>
        <v>7</v>
      </c>
      <c r="P42" s="9">
        <f t="shared" si="9"/>
        <v>8</v>
      </c>
      <c r="Q42" s="1">
        <f t="shared" si="9"/>
        <v>9</v>
      </c>
      <c r="R42" s="1">
        <f t="shared" si="9"/>
        <v>10</v>
      </c>
      <c r="S42" s="1">
        <f t="shared" si="9"/>
        <v>11</v>
      </c>
      <c r="T42" s="635">
        <f t="shared" si="9"/>
        <v>12</v>
      </c>
      <c r="U42" s="292">
        <f>T42+1</f>
        <v>13</v>
      </c>
      <c r="V42" s="554"/>
      <c r="W42" s="1"/>
      <c r="X42" s="285">
        <v>4</v>
      </c>
      <c r="Y42" s="1"/>
      <c r="Z42" s="1"/>
    </row>
    <row r="43" spans="1:26" ht="16.5" thickTop="1" thickBot="1">
      <c r="A43" s="1"/>
      <c r="B43" s="184">
        <f>+B40+B42</f>
        <v>21</v>
      </c>
      <c r="C43" s="39"/>
      <c r="D43" s="547"/>
      <c r="E43" s="283">
        <f>K42+1</f>
        <v>13</v>
      </c>
      <c r="F43" s="574">
        <f t="shared" si="10"/>
        <v>14</v>
      </c>
      <c r="G43" s="1">
        <f t="shared" si="10"/>
        <v>15</v>
      </c>
      <c r="H43" s="1">
        <f t="shared" si="10"/>
        <v>16</v>
      </c>
      <c r="I43" s="1">
        <f>H43+1</f>
        <v>17</v>
      </c>
      <c r="J43" s="1">
        <f t="shared" si="8"/>
        <v>18</v>
      </c>
      <c r="K43" s="286">
        <f t="shared" si="8"/>
        <v>19</v>
      </c>
      <c r="L43" s="553"/>
      <c r="M43" s="4"/>
      <c r="N43" s="547"/>
      <c r="O43" s="283">
        <f>U42+1</f>
        <v>14</v>
      </c>
      <c r="P43" s="9">
        <f t="shared" si="9"/>
        <v>15</v>
      </c>
      <c r="Q43" s="1">
        <f t="shared" si="9"/>
        <v>16</v>
      </c>
      <c r="R43" s="1">
        <f t="shared" si="9"/>
        <v>17</v>
      </c>
      <c r="S43" s="1">
        <f t="shared" si="9"/>
        <v>18</v>
      </c>
      <c r="T43" s="1">
        <f t="shared" si="9"/>
        <v>19</v>
      </c>
      <c r="U43" s="286">
        <f>T43+1</f>
        <v>20</v>
      </c>
      <c r="V43" s="554"/>
      <c r="W43" s="1"/>
      <c r="X43" s="184">
        <f>+X40+X42</f>
        <v>23</v>
      </c>
      <c r="Y43" s="1"/>
      <c r="Z43" s="1"/>
    </row>
    <row r="44" spans="1:26" ht="16.5" thickTop="1" thickBot="1">
      <c r="A44" s="1"/>
      <c r="B44" s="185"/>
      <c r="C44" s="39"/>
      <c r="D44" s="547"/>
      <c r="E44" s="307">
        <f>K43+1</f>
        <v>20</v>
      </c>
      <c r="F44" s="575">
        <f t="shared" si="10"/>
        <v>21</v>
      </c>
      <c r="G44" s="30">
        <f t="shared" si="10"/>
        <v>22</v>
      </c>
      <c r="H44" s="30">
        <f t="shared" si="10"/>
        <v>23</v>
      </c>
      <c r="I44" s="30">
        <f>H44+1</f>
        <v>24</v>
      </c>
      <c r="J44" s="576">
        <f>I44+1</f>
        <v>25</v>
      </c>
      <c r="K44" s="566"/>
      <c r="L44" s="555"/>
      <c r="M44" s="4"/>
      <c r="N44" s="547"/>
      <c r="O44" s="283">
        <f>U43+1</f>
        <v>21</v>
      </c>
      <c r="P44" s="277">
        <f>O44+1</f>
        <v>22</v>
      </c>
      <c r="Q44" s="287">
        <f>P44+1</f>
        <v>23</v>
      </c>
      <c r="R44" s="287">
        <f>Q44+1</f>
        <v>24</v>
      </c>
      <c r="S44" s="287">
        <f>R44+1</f>
        <v>25</v>
      </c>
      <c r="T44" s="31">
        <f>S44+1</f>
        <v>26</v>
      </c>
      <c r="U44" s="555"/>
      <c r="V44" s="552"/>
      <c r="W44" s="1"/>
      <c r="X44" s="184"/>
      <c r="Y44" s="1"/>
      <c r="Z44" s="1"/>
    </row>
    <row r="45" spans="1:26" ht="11.25" customHeight="1" thickTop="1">
      <c r="A45" s="1"/>
      <c r="B45" s="184"/>
      <c r="C45" s="39"/>
      <c r="D45" s="547"/>
      <c r="E45" s="555"/>
      <c r="F45" s="555"/>
      <c r="G45" s="555"/>
      <c r="H45" s="555"/>
      <c r="I45" s="555"/>
      <c r="J45" s="555"/>
      <c r="K45" s="555"/>
      <c r="L45" s="551"/>
      <c r="M45" s="4"/>
      <c r="N45" s="547"/>
      <c r="O45" s="562"/>
      <c r="P45" s="562"/>
      <c r="Q45" s="562"/>
      <c r="R45" s="562"/>
      <c r="S45" s="562"/>
      <c r="T45" s="562"/>
      <c r="U45" s="563"/>
      <c r="V45" s="552"/>
      <c r="W45" s="1"/>
      <c r="X45" s="184"/>
      <c r="Y45" s="1"/>
      <c r="Z45" s="1"/>
    </row>
    <row r="46" spans="1:26" ht="18">
      <c r="A46" s="1"/>
      <c r="B46" s="184"/>
      <c r="C46" s="39"/>
      <c r="D46" s="547"/>
      <c r="E46" s="59" t="s">
        <v>7</v>
      </c>
      <c r="F46" s="60"/>
      <c r="G46" s="60"/>
      <c r="H46" s="60"/>
      <c r="I46" s="60"/>
      <c r="J46" s="60"/>
      <c r="K46" s="60"/>
      <c r="L46" s="553"/>
      <c r="M46" s="4"/>
      <c r="N46" s="547"/>
      <c r="O46" s="59" t="s">
        <v>25</v>
      </c>
      <c r="P46" s="60"/>
      <c r="Q46" s="60"/>
      <c r="R46" s="60"/>
      <c r="S46" s="60"/>
      <c r="T46" s="60"/>
      <c r="U46" s="60"/>
      <c r="V46" s="554"/>
      <c r="W46" s="1"/>
      <c r="X46" s="184"/>
      <c r="Y46" s="1"/>
      <c r="Z46" s="1"/>
    </row>
    <row r="47" spans="1:26">
      <c r="A47" s="1"/>
      <c r="B47" s="184"/>
      <c r="C47" s="39"/>
      <c r="D47" s="547"/>
      <c r="E47" s="271" t="s">
        <v>2</v>
      </c>
      <c r="F47" s="272" t="s">
        <v>9</v>
      </c>
      <c r="G47" s="273" t="s">
        <v>12</v>
      </c>
      <c r="H47" s="273" t="s">
        <v>13</v>
      </c>
      <c r="I47" s="273" t="s">
        <v>12</v>
      </c>
      <c r="J47" s="273" t="s">
        <v>14</v>
      </c>
      <c r="K47" s="274" t="s">
        <v>2</v>
      </c>
      <c r="L47" s="555"/>
      <c r="M47" s="4"/>
      <c r="N47" s="547"/>
      <c r="O47" s="271" t="s">
        <v>2</v>
      </c>
      <c r="P47" s="272" t="s">
        <v>9</v>
      </c>
      <c r="Q47" s="273" t="s">
        <v>12</v>
      </c>
      <c r="R47" s="273" t="s">
        <v>13</v>
      </c>
      <c r="S47" s="273" t="s">
        <v>12</v>
      </c>
      <c r="T47" s="273" t="s">
        <v>14</v>
      </c>
      <c r="U47" s="274" t="s">
        <v>2</v>
      </c>
      <c r="V47" s="552"/>
      <c r="W47" s="1"/>
      <c r="X47" s="184"/>
      <c r="Y47" s="1"/>
      <c r="Z47" s="1"/>
    </row>
    <row r="48" spans="1:26">
      <c r="A48" s="1"/>
      <c r="B48" s="184">
        <v>25</v>
      </c>
      <c r="C48" s="39"/>
      <c r="D48" s="547"/>
      <c r="E48" s="277"/>
      <c r="F48" s="9"/>
      <c r="G48" s="21"/>
      <c r="H48" s="21"/>
      <c r="I48" s="21"/>
      <c r="J48" s="573" t="s">
        <v>18</v>
      </c>
      <c r="K48" s="292">
        <f>J44+1</f>
        <v>26</v>
      </c>
      <c r="L48" s="553"/>
      <c r="M48" s="4"/>
      <c r="N48" s="547"/>
      <c r="O48" s="277"/>
      <c r="P48" s="9"/>
      <c r="Q48" s="21"/>
      <c r="R48" s="21"/>
      <c r="S48" s="21"/>
      <c r="T48" s="573" t="s">
        <v>42</v>
      </c>
      <c r="U48" s="292">
        <f>T44+1</f>
        <v>27</v>
      </c>
      <c r="V48" s="554"/>
      <c r="W48" s="1"/>
      <c r="X48" s="184">
        <v>25</v>
      </c>
      <c r="Y48" s="1"/>
      <c r="Z48" s="1"/>
    </row>
    <row r="49" spans="1:26" ht="16" thickBot="1">
      <c r="A49" s="1"/>
      <c r="B49" s="187" t="s">
        <v>113</v>
      </c>
      <c r="C49" s="39"/>
      <c r="D49" s="547"/>
      <c r="E49" s="283">
        <f>K48+1</f>
        <v>27</v>
      </c>
      <c r="F49" s="9">
        <f t="shared" ref="F49:J53" si="11">E49+1</f>
        <v>28</v>
      </c>
      <c r="G49" s="1">
        <f t="shared" si="11"/>
        <v>29</v>
      </c>
      <c r="H49" s="1">
        <f t="shared" si="11"/>
        <v>30</v>
      </c>
      <c r="I49" s="1">
        <f t="shared" si="11"/>
        <v>31</v>
      </c>
      <c r="J49" s="205">
        <v>40940</v>
      </c>
      <c r="K49" s="283">
        <v>2</v>
      </c>
      <c r="L49" s="553"/>
      <c r="M49" s="4"/>
      <c r="N49" s="547"/>
      <c r="O49" s="283">
        <f>U48+1</f>
        <v>28</v>
      </c>
      <c r="P49" s="9">
        <f t="shared" ref="P49:S53" si="12">O49+1</f>
        <v>29</v>
      </c>
      <c r="Q49" s="1">
        <f>P49+1</f>
        <v>30</v>
      </c>
      <c r="R49" s="1">
        <f>Q49+1</f>
        <v>31</v>
      </c>
      <c r="S49" s="205">
        <v>41122</v>
      </c>
      <c r="T49" s="1">
        <v>2</v>
      </c>
      <c r="U49" s="283">
        <f t="shared" ref="T49:U52" si="13">T49+1</f>
        <v>3</v>
      </c>
      <c r="V49" s="554"/>
      <c r="W49" s="1"/>
      <c r="X49" s="187" t="s">
        <v>113</v>
      </c>
      <c r="Y49" s="1"/>
      <c r="Z49" s="1"/>
    </row>
    <row r="50" spans="1:26" ht="16" thickBot="1">
      <c r="A50" s="1"/>
      <c r="B50" s="285">
        <v>5</v>
      </c>
      <c r="C50" s="39"/>
      <c r="D50" s="547"/>
      <c r="E50" s="283">
        <f>K49+1</f>
        <v>3</v>
      </c>
      <c r="F50" s="9">
        <f t="shared" si="11"/>
        <v>4</v>
      </c>
      <c r="G50" s="1">
        <f t="shared" si="11"/>
        <v>5</v>
      </c>
      <c r="H50" s="1">
        <f t="shared" si="11"/>
        <v>6</v>
      </c>
      <c r="I50" s="1">
        <f t="shared" si="11"/>
        <v>7</v>
      </c>
      <c r="J50" s="1">
        <f t="shared" si="11"/>
        <v>8</v>
      </c>
      <c r="K50" s="283">
        <f>J50+1</f>
        <v>9</v>
      </c>
      <c r="L50" s="553"/>
      <c r="M50" s="4"/>
      <c r="N50" s="547"/>
      <c r="O50" s="283">
        <f>+U49+1</f>
        <v>4</v>
      </c>
      <c r="P50" s="718">
        <f t="shared" si="12"/>
        <v>5</v>
      </c>
      <c r="Q50" s="719">
        <f>P50+1</f>
        <v>6</v>
      </c>
      <c r="R50" s="719">
        <f>Q50+1</f>
        <v>7</v>
      </c>
      <c r="S50" s="719">
        <f>R50+1</f>
        <v>8</v>
      </c>
      <c r="T50" s="720">
        <f t="shared" si="13"/>
        <v>9</v>
      </c>
      <c r="U50" s="292">
        <f t="shared" si="13"/>
        <v>10</v>
      </c>
      <c r="V50" s="554"/>
      <c r="W50" s="1"/>
      <c r="X50" s="285">
        <v>5</v>
      </c>
      <c r="Y50" s="1"/>
      <c r="Z50" s="1"/>
    </row>
    <row r="51" spans="1:26" ht="16.5" thickTop="1" thickBot="1">
      <c r="A51" s="1"/>
      <c r="B51" s="184">
        <f>+B48+B50</f>
        <v>30</v>
      </c>
      <c r="C51" s="39"/>
      <c r="D51" s="547"/>
      <c r="E51" s="283">
        <f>K50+1</f>
        <v>10</v>
      </c>
      <c r="F51" s="9">
        <f t="shared" si="11"/>
        <v>11</v>
      </c>
      <c r="G51" s="1">
        <f t="shared" si="11"/>
        <v>12</v>
      </c>
      <c r="H51" s="1">
        <f t="shared" si="11"/>
        <v>13</v>
      </c>
      <c r="I51" s="1">
        <f t="shared" si="11"/>
        <v>14</v>
      </c>
      <c r="J51" s="635">
        <f t="shared" si="11"/>
        <v>15</v>
      </c>
      <c r="K51" s="292">
        <f>J51+1</f>
        <v>16</v>
      </c>
      <c r="L51" s="553"/>
      <c r="M51" s="4"/>
      <c r="N51" s="547"/>
      <c r="O51" s="283">
        <f>+U50+1</f>
        <v>11</v>
      </c>
      <c r="P51" s="9">
        <f t="shared" si="12"/>
        <v>12</v>
      </c>
      <c r="Q51" s="1">
        <f t="shared" si="12"/>
        <v>13</v>
      </c>
      <c r="R51" s="1">
        <f t="shared" si="12"/>
        <v>14</v>
      </c>
      <c r="S51" s="1">
        <f t="shared" si="12"/>
        <v>15</v>
      </c>
      <c r="T51" s="717">
        <f t="shared" si="13"/>
        <v>16</v>
      </c>
      <c r="U51" s="292">
        <f t="shared" si="13"/>
        <v>17</v>
      </c>
      <c r="V51" s="554"/>
      <c r="W51" s="1"/>
      <c r="X51" s="184">
        <f>+X48+X50</f>
        <v>30</v>
      </c>
      <c r="Y51" s="1"/>
      <c r="Z51" s="1"/>
    </row>
    <row r="52" spans="1:26" ht="16" thickTop="1">
      <c r="A52" s="1"/>
      <c r="B52" s="184"/>
      <c r="C52" s="39"/>
      <c r="D52" s="547"/>
      <c r="E52" s="283">
        <f>K51+1</f>
        <v>17</v>
      </c>
      <c r="F52" s="9">
        <f t="shared" si="11"/>
        <v>18</v>
      </c>
      <c r="G52" s="1">
        <f t="shared" si="11"/>
        <v>19</v>
      </c>
      <c r="H52" s="1">
        <f t="shared" si="11"/>
        <v>20</v>
      </c>
      <c r="I52" s="1">
        <f t="shared" si="11"/>
        <v>21</v>
      </c>
      <c r="J52" s="1">
        <f t="shared" si="11"/>
        <v>22</v>
      </c>
      <c r="K52" s="286">
        <f>J52+1</f>
        <v>23</v>
      </c>
      <c r="L52" s="553"/>
      <c r="M52" s="4"/>
      <c r="N52" s="547"/>
      <c r="O52" s="283">
        <f>U51+1</f>
        <v>18</v>
      </c>
      <c r="P52" s="9">
        <f t="shared" si="12"/>
        <v>19</v>
      </c>
      <c r="Q52" s="1">
        <f t="shared" si="12"/>
        <v>20</v>
      </c>
      <c r="R52" s="1">
        <f t="shared" si="12"/>
        <v>21</v>
      </c>
      <c r="S52" s="1">
        <f t="shared" si="12"/>
        <v>22</v>
      </c>
      <c r="T52" s="1">
        <f t="shared" si="13"/>
        <v>23</v>
      </c>
      <c r="U52" s="286">
        <f t="shared" si="13"/>
        <v>24</v>
      </c>
      <c r="V52" s="554"/>
      <c r="W52" s="1"/>
      <c r="X52" s="184"/>
      <c r="Y52" s="1"/>
      <c r="Z52" s="1"/>
    </row>
    <row r="53" spans="1:26">
      <c r="A53" s="1"/>
      <c r="B53" s="185"/>
      <c r="C53" s="39"/>
      <c r="D53" s="547"/>
      <c r="E53" s="283">
        <f>K52+1</f>
        <v>24</v>
      </c>
      <c r="F53" s="9">
        <f t="shared" si="11"/>
        <v>25</v>
      </c>
      <c r="G53" s="1">
        <f t="shared" si="11"/>
        <v>26</v>
      </c>
      <c r="H53" s="1">
        <f t="shared" si="11"/>
        <v>27</v>
      </c>
      <c r="I53" s="1">
        <f t="shared" si="11"/>
        <v>28</v>
      </c>
      <c r="J53" s="205">
        <v>40969</v>
      </c>
      <c r="K53" s="566"/>
      <c r="L53" s="555"/>
      <c r="M53" s="4"/>
      <c r="N53" s="547"/>
      <c r="O53" s="283">
        <f>U52+1</f>
        <v>25</v>
      </c>
      <c r="P53" s="9">
        <f t="shared" si="12"/>
        <v>26</v>
      </c>
      <c r="Q53" s="1">
        <f t="shared" si="12"/>
        <v>27</v>
      </c>
      <c r="R53" s="1">
        <f t="shared" si="12"/>
        <v>28</v>
      </c>
      <c r="S53" s="287">
        <f>R53+1</f>
        <v>29</v>
      </c>
      <c r="T53" s="31">
        <f>S53+1</f>
        <v>30</v>
      </c>
      <c r="U53" s="566"/>
      <c r="V53" s="552"/>
      <c r="W53" s="1"/>
      <c r="X53" s="185"/>
      <c r="Y53" s="1"/>
      <c r="Z53" s="1"/>
    </row>
    <row r="54" spans="1:26" ht="11.25" customHeight="1">
      <c r="A54" s="1"/>
      <c r="B54" s="184"/>
      <c r="C54" s="39"/>
      <c r="D54" s="547"/>
      <c r="E54" s="569"/>
      <c r="F54" s="569"/>
      <c r="G54" s="569"/>
      <c r="H54" s="569"/>
      <c r="I54" s="569"/>
      <c r="J54" s="569"/>
      <c r="K54" s="555"/>
      <c r="L54" s="551"/>
      <c r="M54" s="4"/>
      <c r="N54" s="547"/>
      <c r="O54" s="562"/>
      <c r="P54" s="562"/>
      <c r="Q54" s="562"/>
      <c r="R54" s="562"/>
      <c r="S54" s="562"/>
      <c r="T54" s="562"/>
      <c r="U54" s="563"/>
      <c r="V54" s="552"/>
      <c r="W54" s="1"/>
      <c r="X54" s="184"/>
      <c r="Y54" s="1"/>
      <c r="Z54" s="1"/>
    </row>
    <row r="55" spans="1:26" ht="18">
      <c r="A55" s="1"/>
      <c r="B55" s="184"/>
      <c r="C55" s="39"/>
      <c r="D55" s="547"/>
      <c r="E55" s="59" t="s">
        <v>8</v>
      </c>
      <c r="F55" s="60"/>
      <c r="G55" s="60"/>
      <c r="H55" s="60"/>
      <c r="I55" s="60"/>
      <c r="J55" s="60"/>
      <c r="K55" s="60"/>
      <c r="L55" s="553"/>
      <c r="M55" s="4"/>
      <c r="N55" s="547"/>
      <c r="O55" s="59" t="s">
        <v>26</v>
      </c>
      <c r="P55" s="60"/>
      <c r="Q55" s="60"/>
      <c r="R55" s="60"/>
      <c r="S55" s="60"/>
      <c r="T55" s="60"/>
      <c r="U55" s="60"/>
      <c r="V55" s="554"/>
      <c r="W55" s="1"/>
      <c r="X55" s="184"/>
      <c r="Y55" s="1"/>
      <c r="Z55" s="1"/>
    </row>
    <row r="56" spans="1:26">
      <c r="A56" s="1"/>
      <c r="B56" s="184"/>
      <c r="C56" s="39"/>
      <c r="D56" s="547"/>
      <c r="E56" s="271" t="s">
        <v>2</v>
      </c>
      <c r="F56" s="272" t="s">
        <v>9</v>
      </c>
      <c r="G56" s="273" t="s">
        <v>12</v>
      </c>
      <c r="H56" s="273" t="s">
        <v>13</v>
      </c>
      <c r="I56" s="273" t="s">
        <v>12</v>
      </c>
      <c r="J56" s="273" t="s">
        <v>14</v>
      </c>
      <c r="K56" s="274" t="s">
        <v>2</v>
      </c>
      <c r="L56" s="555"/>
      <c r="M56" s="4"/>
      <c r="N56" s="547"/>
      <c r="O56" s="271" t="s">
        <v>2</v>
      </c>
      <c r="P56" s="272" t="s">
        <v>9</v>
      </c>
      <c r="Q56" s="273" t="s">
        <v>12</v>
      </c>
      <c r="R56" s="273" t="s">
        <v>13</v>
      </c>
      <c r="S56" s="273" t="s">
        <v>12</v>
      </c>
      <c r="T56" s="273" t="s">
        <v>14</v>
      </c>
      <c r="U56" s="274" t="s">
        <v>2</v>
      </c>
      <c r="V56" s="552"/>
      <c r="W56" s="1"/>
      <c r="X56" s="184"/>
      <c r="Y56" s="1"/>
      <c r="Z56" s="1"/>
    </row>
    <row r="57" spans="1:26" ht="16" thickBot="1">
      <c r="A57" s="1"/>
      <c r="B57" s="196">
        <v>19</v>
      </c>
      <c r="C57" s="42"/>
      <c r="D57" s="547"/>
      <c r="E57" s="277"/>
      <c r="F57" s="9"/>
      <c r="G57" s="21"/>
      <c r="H57" s="21"/>
      <c r="I57" s="21"/>
      <c r="J57" s="21"/>
      <c r="K57" s="283">
        <v>2</v>
      </c>
      <c r="L57" s="553"/>
      <c r="M57" s="4"/>
      <c r="N57" s="547"/>
      <c r="O57" s="277"/>
      <c r="P57" s="9"/>
      <c r="Q57" s="21"/>
      <c r="R57" s="21"/>
      <c r="S57" s="21"/>
      <c r="T57" s="573" t="s">
        <v>69</v>
      </c>
      <c r="U57" s="292">
        <f>T53+1</f>
        <v>31</v>
      </c>
      <c r="V57" s="554"/>
      <c r="W57" s="1"/>
      <c r="X57" s="187">
        <v>19</v>
      </c>
      <c r="Y57" s="1"/>
      <c r="Z57" s="1"/>
    </row>
    <row r="58" spans="1:26" ht="16.5" thickTop="1" thickBot="1">
      <c r="A58" s="1"/>
      <c r="B58" s="187" t="s">
        <v>113</v>
      </c>
      <c r="C58" s="39"/>
      <c r="D58" s="547"/>
      <c r="E58" s="283">
        <f>K57+1</f>
        <v>3</v>
      </c>
      <c r="F58" s="9">
        <f t="shared" ref="F58:J61" si="14">E58+1</f>
        <v>4</v>
      </c>
      <c r="G58" s="1">
        <f t="shared" si="14"/>
        <v>5</v>
      </c>
      <c r="H58" s="1">
        <f t="shared" si="14"/>
        <v>6</v>
      </c>
      <c r="I58" s="1">
        <f t="shared" si="14"/>
        <v>7</v>
      </c>
      <c r="J58" s="21">
        <f t="shared" si="14"/>
        <v>8</v>
      </c>
      <c r="K58" s="283">
        <f>J58+1</f>
        <v>9</v>
      </c>
      <c r="L58" s="553"/>
      <c r="M58" s="4"/>
      <c r="N58" s="547"/>
      <c r="O58" s="577">
        <v>41153</v>
      </c>
      <c r="P58" s="311">
        <v>2</v>
      </c>
      <c r="Q58" s="1">
        <f t="shared" ref="P58:T61" si="15">P58+1</f>
        <v>3</v>
      </c>
      <c r="R58" s="1">
        <f>Q58+1</f>
        <v>4</v>
      </c>
      <c r="S58" s="1">
        <f>R58+1</f>
        <v>5</v>
      </c>
      <c r="T58" s="508">
        <f>S58+1</f>
        <v>6</v>
      </c>
      <c r="U58" s="56">
        <f>T58+1</f>
        <v>7</v>
      </c>
      <c r="V58" s="554"/>
      <c r="W58" s="1"/>
      <c r="X58" s="187" t="s">
        <v>113</v>
      </c>
      <c r="Y58" s="1"/>
      <c r="Z58" s="1"/>
    </row>
    <row r="59" spans="1:26" ht="16.5" thickTop="1" thickBot="1">
      <c r="A59" s="1"/>
      <c r="B59" s="285">
        <v>4</v>
      </c>
      <c r="C59" s="39"/>
      <c r="D59" s="547"/>
      <c r="E59" s="283">
        <f>K58+1</f>
        <v>10</v>
      </c>
      <c r="F59" s="9">
        <f t="shared" si="14"/>
        <v>11</v>
      </c>
      <c r="G59" s="1">
        <f t="shared" si="14"/>
        <v>12</v>
      </c>
      <c r="H59" s="1">
        <f t="shared" si="14"/>
        <v>13</v>
      </c>
      <c r="I59" s="1">
        <f t="shared" si="14"/>
        <v>14</v>
      </c>
      <c r="J59" s="635">
        <f t="shared" si="14"/>
        <v>15</v>
      </c>
      <c r="K59" s="292">
        <f>J59+1</f>
        <v>16</v>
      </c>
      <c r="L59" s="553"/>
      <c r="M59" s="4"/>
      <c r="N59" s="547"/>
      <c r="O59" s="283">
        <f>U58+1</f>
        <v>8</v>
      </c>
      <c r="P59" s="9">
        <f t="shared" si="15"/>
        <v>9</v>
      </c>
      <c r="Q59" s="1">
        <f t="shared" si="15"/>
        <v>10</v>
      </c>
      <c r="R59" s="1">
        <f t="shared" si="15"/>
        <v>11</v>
      </c>
      <c r="S59" s="1">
        <f t="shared" si="15"/>
        <v>12</v>
      </c>
      <c r="T59" s="636">
        <f t="shared" si="15"/>
        <v>13</v>
      </c>
      <c r="U59" s="56">
        <f>T59+1</f>
        <v>14</v>
      </c>
      <c r="V59" s="554"/>
      <c r="W59" s="1"/>
      <c r="X59" s="285">
        <v>4</v>
      </c>
      <c r="Y59" s="1"/>
      <c r="Z59" s="1"/>
    </row>
    <row r="60" spans="1:26" ht="16.5" thickTop="1" thickBot="1">
      <c r="A60" s="1"/>
      <c r="B60" s="184">
        <f>+B57+B59</f>
        <v>23</v>
      </c>
      <c r="C60" s="39"/>
      <c r="D60" s="547"/>
      <c r="E60" s="283">
        <f>K59+1</f>
        <v>17</v>
      </c>
      <c r="F60" s="9">
        <f t="shared" si="14"/>
        <v>18</v>
      </c>
      <c r="G60" s="1">
        <f t="shared" si="14"/>
        <v>19</v>
      </c>
      <c r="H60" s="1">
        <f t="shared" si="14"/>
        <v>20</v>
      </c>
      <c r="I60" s="1">
        <f t="shared" si="14"/>
        <v>21</v>
      </c>
      <c r="J60" s="1">
        <f t="shared" si="14"/>
        <v>22</v>
      </c>
      <c r="K60" s="286">
        <f>J60+1</f>
        <v>23</v>
      </c>
      <c r="L60" s="555"/>
      <c r="M60" s="4"/>
      <c r="N60" s="547"/>
      <c r="O60" s="283">
        <f>U59+1</f>
        <v>15</v>
      </c>
      <c r="P60" s="9">
        <f t="shared" si="15"/>
        <v>16</v>
      </c>
      <c r="Q60" s="1">
        <f t="shared" si="15"/>
        <v>17</v>
      </c>
      <c r="R60" s="1">
        <f t="shared" si="15"/>
        <v>18</v>
      </c>
      <c r="S60" s="1">
        <f t="shared" si="15"/>
        <v>19</v>
      </c>
      <c r="T60" s="18">
        <f t="shared" si="15"/>
        <v>20</v>
      </c>
      <c r="U60" s="57">
        <f>T60+1</f>
        <v>21</v>
      </c>
      <c r="V60" s="554"/>
      <c r="W60" s="1"/>
      <c r="X60" s="184">
        <f>+X57+X59</f>
        <v>23</v>
      </c>
      <c r="Y60" s="1"/>
      <c r="Z60" s="1"/>
    </row>
    <row r="61" spans="1:26" ht="16.5" thickTop="1" thickBot="1">
      <c r="A61" s="1"/>
      <c r="B61" s="185"/>
      <c r="C61" s="39"/>
      <c r="D61" s="547"/>
      <c r="E61" s="288">
        <f>+K60+1</f>
        <v>24</v>
      </c>
      <c r="F61" s="29">
        <f>+E61+1</f>
        <v>25</v>
      </c>
      <c r="G61" s="30">
        <f>+F61+1</f>
        <v>26</v>
      </c>
      <c r="H61" s="30">
        <f>+G61+1</f>
        <v>27</v>
      </c>
      <c r="I61" s="30">
        <f>+H61+1</f>
        <v>28</v>
      </c>
      <c r="J61" s="578">
        <f t="shared" si="14"/>
        <v>29</v>
      </c>
      <c r="K61" s="579"/>
      <c r="L61" s="555"/>
      <c r="M61" s="4"/>
      <c r="N61" s="547"/>
      <c r="O61" s="288">
        <f>U60+1</f>
        <v>22</v>
      </c>
      <c r="P61" s="312">
        <f t="shared" si="15"/>
        <v>23</v>
      </c>
      <c r="Q61" s="313">
        <f t="shared" si="15"/>
        <v>24</v>
      </c>
      <c r="R61" s="313">
        <f>Q61+1</f>
        <v>25</v>
      </c>
      <c r="S61" s="313">
        <f>R61+1</f>
        <v>26</v>
      </c>
      <c r="T61" s="313">
        <f>S61+1</f>
        <v>27</v>
      </c>
      <c r="U61" s="566"/>
      <c r="V61" s="552"/>
      <c r="W61" s="1"/>
      <c r="X61" s="189"/>
      <c r="Y61" s="1"/>
      <c r="Z61" s="1"/>
    </row>
    <row r="62" spans="1:26" ht="16.5" thickTop="1" thickBot="1">
      <c r="A62" s="1"/>
      <c r="B62" s="39"/>
      <c r="C62" s="39"/>
      <c r="D62" s="547"/>
      <c r="E62" s="580"/>
      <c r="F62" s="580"/>
      <c r="G62" s="580"/>
      <c r="H62" s="580"/>
      <c r="I62" s="580"/>
      <c r="J62" s="580"/>
      <c r="K62" s="580"/>
      <c r="L62" s="580"/>
      <c r="M62" s="4"/>
      <c r="N62" s="547"/>
      <c r="O62" s="555"/>
      <c r="P62" s="555"/>
      <c r="Q62" s="555"/>
      <c r="R62" s="555"/>
      <c r="S62" s="555"/>
      <c r="T62" s="555"/>
      <c r="U62" s="555"/>
      <c r="V62" s="570"/>
      <c r="W62" s="1"/>
      <c r="X62" s="1"/>
      <c r="Y62" s="1"/>
      <c r="Z62" s="1"/>
    </row>
    <row r="63" spans="1:26" ht="9" customHeight="1" thickBot="1">
      <c r="A63" s="1"/>
      <c r="B63" s="39"/>
      <c r="C63" s="39"/>
      <c r="D63" s="13"/>
      <c r="E63" s="13"/>
      <c r="F63" s="13"/>
      <c r="G63" s="13"/>
      <c r="H63" s="13"/>
      <c r="I63" s="13"/>
      <c r="J63" s="13"/>
      <c r="K63" s="13"/>
      <c r="L63" s="13"/>
      <c r="M63" s="1"/>
      <c r="N63" s="13"/>
      <c r="O63" s="13"/>
      <c r="P63" s="13"/>
      <c r="Q63" s="13"/>
      <c r="R63" s="13"/>
      <c r="S63" s="13"/>
      <c r="T63" s="13"/>
      <c r="U63" s="13"/>
      <c r="V63" s="13"/>
      <c r="W63" s="1"/>
      <c r="X63" s="1"/>
      <c r="Y63" s="1"/>
      <c r="Z63" s="1"/>
    </row>
    <row r="64" spans="1:26" ht="16.5" thickTop="1" thickBot="1">
      <c r="A64" s="1"/>
      <c r="B64" s="39"/>
      <c r="C64" s="39"/>
      <c r="D64" s="1"/>
      <c r="E64" s="298"/>
      <c r="F64" s="314" t="s">
        <v>183</v>
      </c>
      <c r="G64" s="1"/>
      <c r="H64" s="1"/>
      <c r="I64" s="1"/>
      <c r="J64" s="287"/>
      <c r="K64" s="287"/>
      <c r="L64" s="1"/>
      <c r="M64" s="1"/>
      <c r="N64" s="1"/>
      <c r="O64" s="315"/>
      <c r="P64" s="316" t="s">
        <v>61</v>
      </c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8.25" customHeight="1" thickTop="1" thickBot="1">
      <c r="A65" s="1"/>
      <c r="B65" s="39"/>
      <c r="C65" s="39"/>
      <c r="D65" s="1"/>
      <c r="E65" s="314"/>
      <c r="F65" s="1"/>
      <c r="G65" s="1"/>
      <c r="H65" s="1"/>
      <c r="I65" s="1"/>
      <c r="J65" s="1"/>
      <c r="K65" s="1"/>
      <c r="L65" s="1"/>
      <c r="M65" s="1"/>
      <c r="N65" s="1"/>
      <c r="O65" s="2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thickTop="1" thickBot="1">
      <c r="A66" s="1"/>
      <c r="B66" s="39"/>
      <c r="C66" s="39"/>
      <c r="D66" s="1"/>
      <c r="E66" s="578"/>
      <c r="F66" s="512" t="s">
        <v>186</v>
      </c>
      <c r="G66" s="513"/>
      <c r="H66" s="513"/>
      <c r="I66" s="513"/>
      <c r="J66" s="513"/>
      <c r="K66" s="514"/>
      <c r="L66" s="513"/>
      <c r="M66" s="1"/>
      <c r="N66" s="1"/>
      <c r="O66" s="636"/>
      <c r="P66" s="1" t="s">
        <v>261</v>
      </c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8.25" customHeight="1" thickTop="1" thickBot="1">
      <c r="A67" s="1"/>
      <c r="B67" s="39"/>
      <c r="C67" s="3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thickBot="1">
      <c r="A68" s="1"/>
      <c r="B68" s="39"/>
      <c r="C68" s="3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721"/>
      <c r="P68" s="722" t="s">
        <v>282</v>
      </c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39"/>
      <c r="C69" s="3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39"/>
      <c r="C70" s="39"/>
      <c r="D70" s="1"/>
      <c r="E70" s="1"/>
      <c r="F70" s="1"/>
      <c r="G70" s="1"/>
      <c r="H70" s="581" t="s">
        <v>235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39"/>
      <c r="C71" s="3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39"/>
      <c r="C72" s="3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</sheetData>
  <mergeCells count="2">
    <mergeCell ref="B2:X2"/>
    <mergeCell ref="B3:X4"/>
  </mergeCells>
  <pageMargins left="0.36" right="0.7" top="0.3" bottom="0.21" header="0.3" footer="0.16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3BB5DC1B34CA44AA42C15D4FC0812A" ma:contentTypeVersion="10" ma:contentTypeDescription="Create a new document." ma:contentTypeScope="" ma:versionID="0e966a3cdf543a5dc764febf5058c797">
  <xsd:schema xmlns:xsd="http://www.w3.org/2001/XMLSchema" xmlns:xs="http://www.w3.org/2001/XMLSchema" xmlns:p="http://schemas.microsoft.com/office/2006/metadata/properties" xmlns:ns3="d8110e81-49a2-48d2-8a2e-67ee3a4d4dd3" targetNamespace="http://schemas.microsoft.com/office/2006/metadata/properties" ma:root="true" ma:fieldsID="c106cab4f6dff6308a93e79c5ae983ae" ns3:_="">
    <xsd:import namespace="d8110e81-49a2-48d2-8a2e-67ee3a4d4d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10e81-49a2-48d2-8a2e-67ee3a4d4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7D749A-B690-4B5C-A9C7-84A4DAFDBC66}">
  <ds:schemaRefs>
    <ds:schemaRef ds:uri="http://schemas.microsoft.com/office/2006/metadata/properties"/>
    <ds:schemaRef ds:uri="http://www.w3.org/XML/1998/namespace"/>
    <ds:schemaRef ds:uri="d8110e81-49a2-48d2-8a2e-67ee3a4d4dd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9EAF97-6B15-4F05-AB23-97841755B2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110e81-49a2-48d2-8a2e-67ee3a4d4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058981-4310-4A41-A733-81414EA57F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15</vt:i4>
      </vt:variant>
    </vt:vector>
  </HeadingPairs>
  <TitlesOfParts>
    <vt:vector size="36" baseType="lpstr">
      <vt:lpstr>2009</vt:lpstr>
      <vt:lpstr>2009 Detail</vt:lpstr>
      <vt:lpstr>2010</vt:lpstr>
      <vt:lpstr>2010 Detail</vt:lpstr>
      <vt:lpstr>2011</vt:lpstr>
      <vt:lpstr>2011 Detail</vt:lpstr>
      <vt:lpstr>2012</vt:lpstr>
      <vt:lpstr>2012 Detail</vt:lpstr>
      <vt:lpstr>2013</vt:lpstr>
      <vt:lpstr>2013 Detail</vt:lpstr>
      <vt:lpstr>2014</vt:lpstr>
      <vt:lpstr>2014 Detail</vt:lpstr>
      <vt:lpstr>2015</vt:lpstr>
      <vt:lpstr>2015 Detail</vt:lpstr>
      <vt:lpstr>2016</vt:lpstr>
      <vt:lpstr>2016 Detail</vt:lpstr>
      <vt:lpstr>2017</vt:lpstr>
      <vt:lpstr>2018</vt:lpstr>
      <vt:lpstr>2019</vt:lpstr>
      <vt:lpstr>2020</vt:lpstr>
      <vt:lpstr>2017 Detail</vt:lpstr>
      <vt:lpstr>'2009'!Print_Area</vt:lpstr>
      <vt:lpstr>'2009 Detail'!Print_Area</vt:lpstr>
      <vt:lpstr>'2013'!Print_Area</vt:lpstr>
      <vt:lpstr>'2014'!Print_Area</vt:lpstr>
      <vt:lpstr>'2014 Detail'!Print_Area</vt:lpstr>
      <vt:lpstr>'2015'!Print_Area</vt:lpstr>
      <vt:lpstr>'2015 Detail'!Print_Area</vt:lpstr>
      <vt:lpstr>'2016'!Print_Area</vt:lpstr>
      <vt:lpstr>'2016 Detail'!Print_Area</vt:lpstr>
      <vt:lpstr>'2017'!Print_Area</vt:lpstr>
      <vt:lpstr>'2017 Detail'!Print_Area</vt:lpstr>
      <vt:lpstr>'2018'!Print_Area</vt:lpstr>
      <vt:lpstr>'2019'!Print_Area</vt:lpstr>
      <vt:lpstr>'2020'!Print_Area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HKS</dc:creator>
  <cp:lastModifiedBy>Enriquez, Nikko</cp:lastModifiedBy>
  <cp:lastPrinted>2019-10-01T15:11:18Z</cp:lastPrinted>
  <dcterms:created xsi:type="dcterms:W3CDTF">2003-05-14T20:18:31Z</dcterms:created>
  <dcterms:modified xsi:type="dcterms:W3CDTF">2020-06-24T19:51:34Z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0x010100DA3BB5DC1B34CA44AA42C15D4FC0812A</vt:lpwstr>
  </property>
</Properties>
</file>